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ewelina.pawlikowska\Desktop\! DENTAL MEDICINE DOCTOR\DMD-ACADEMIC YEAR 2022-2023\2022-2023-PROGRAM\! TOK DMD - 2022-23 - www\DMD 2022-2023\"/>
    </mc:Choice>
  </mc:AlternateContent>
  <bookViews>
    <workbookView xWindow="-15" yWindow="5100" windowWidth="20730" windowHeight="5130" tabRatio="689"/>
  </bookViews>
  <sheets>
    <sheet name="1st year" sheetId="1" r:id="rId1"/>
    <sheet name="Electives - 1st year" sheetId="2" r:id="rId2"/>
    <sheet name="2nd year" sheetId="3" r:id="rId3"/>
    <sheet name="Electives - 2nd year" sheetId="4" r:id="rId4"/>
    <sheet name="3rd year" sheetId="5" r:id="rId5"/>
    <sheet name="Electives - 3rd year" sheetId="6" r:id="rId6"/>
    <sheet name="4th year" sheetId="7" r:id="rId7"/>
    <sheet name="Electives - 4th year" sheetId="8" r:id="rId8"/>
    <sheet name="5th year" sheetId="9" r:id="rId9"/>
    <sheet name="Electives - 5th year" sheetId="10" r:id="rId10"/>
  </sheets>
  <definedNames>
    <definedName name="_xlnm.Print_Area" localSheetId="0">'1st year'!$A$1:$AD$46</definedName>
  </definedNames>
  <calcPr calcId="162913"/>
</workbook>
</file>

<file path=xl/calcChain.xml><?xml version="1.0" encoding="utf-8"?>
<calcChain xmlns="http://schemas.openxmlformats.org/spreadsheetml/2006/main">
  <c r="T24" i="10" l="1"/>
  <c r="R24" i="10"/>
  <c r="Q24" i="10"/>
  <c r="P24" i="10"/>
  <c r="O24" i="10"/>
  <c r="N24" i="10"/>
  <c r="M25" i="10" s="1"/>
  <c r="M24" i="10"/>
  <c r="K24" i="10"/>
  <c r="J24" i="10"/>
  <c r="I24" i="10"/>
  <c r="H24" i="10"/>
  <c r="G24" i="10"/>
  <c r="F24" i="10"/>
  <c r="E24" i="10"/>
  <c r="D25" i="10" s="1"/>
  <c r="S23" i="10"/>
  <c r="S22" i="10"/>
  <c r="S21" i="10"/>
  <c r="S20" i="10"/>
  <c r="S24" i="10" s="1"/>
  <c r="Z40" i="9"/>
  <c r="T40" i="9"/>
  <c r="S40" i="9"/>
  <c r="R40" i="9"/>
  <c r="Q40" i="9"/>
  <c r="O40" i="9"/>
  <c r="I40" i="9"/>
  <c r="H40" i="9"/>
  <c r="F40" i="9"/>
  <c r="AC39" i="9"/>
  <c r="N39" i="9"/>
  <c r="AB39" i="9" s="1"/>
  <c r="AC38" i="9"/>
  <c r="AB38" i="9"/>
  <c r="N38" i="9"/>
  <c r="AC37" i="9"/>
  <c r="Y37" i="9"/>
  <c r="AB37" i="9" s="1"/>
  <c r="AC36" i="9"/>
  <c r="Y36" i="9"/>
  <c r="AB36" i="9" s="1"/>
  <c r="AC35" i="9"/>
  <c r="N35" i="9"/>
  <c r="AB35" i="9" s="1"/>
  <c r="AC34" i="9"/>
  <c r="AB34" i="9"/>
  <c r="Y34" i="9"/>
  <c r="N34" i="9"/>
  <c r="AC33" i="9"/>
  <c r="AB33" i="9"/>
  <c r="Y33" i="9"/>
  <c r="Y32" i="9"/>
  <c r="AB32" i="9" s="1"/>
  <c r="AC31" i="9"/>
  <c r="N31" i="9"/>
  <c r="AB31" i="9" s="1"/>
  <c r="AC30" i="9"/>
  <c r="AB30" i="9"/>
  <c r="Y30" i="9"/>
  <c r="N30" i="9"/>
  <c r="N29" i="9"/>
  <c r="AB29" i="9" s="1"/>
  <c r="AC28" i="9"/>
  <c r="N28" i="9"/>
  <c r="AB28" i="9" s="1"/>
  <c r="AC27" i="9"/>
  <c r="Y27" i="9"/>
  <c r="AB27" i="9" s="1"/>
  <c r="AC26" i="9"/>
  <c r="AB26" i="9"/>
  <c r="Y26" i="9"/>
  <c r="AC25" i="9"/>
  <c r="N25" i="9"/>
  <c r="AB25" i="9" s="1"/>
  <c r="AC24" i="9"/>
  <c r="AB24" i="9"/>
  <c r="AC23" i="9"/>
  <c r="AC40" i="9" s="1"/>
  <c r="AB23" i="9"/>
  <c r="Y23" i="9"/>
  <c r="AB40" i="9" l="1"/>
  <c r="N40" i="9"/>
  <c r="Y40" i="9"/>
  <c r="T24" i="8" l="1"/>
  <c r="R24" i="8"/>
  <c r="Q24" i="8"/>
  <c r="P24" i="8"/>
  <c r="O24" i="8"/>
  <c r="N24" i="8"/>
  <c r="M24" i="8"/>
  <c r="M25" i="8" s="1"/>
  <c r="K24" i="8"/>
  <c r="J24" i="8"/>
  <c r="I24" i="8"/>
  <c r="H24" i="8"/>
  <c r="G24" i="8"/>
  <c r="F24" i="8"/>
  <c r="D25" i="8" s="1"/>
  <c r="E24" i="8"/>
  <c r="S22" i="8"/>
  <c r="S21" i="8"/>
  <c r="S20" i="8"/>
  <c r="S24" i="8" s="1"/>
  <c r="J20" i="8"/>
  <c r="AA42" i="7"/>
  <c r="W42" i="7"/>
  <c r="U42" i="7"/>
  <c r="T42" i="7"/>
  <c r="S42" i="7"/>
  <c r="R42" i="7"/>
  <c r="P42" i="7"/>
  <c r="J42" i="7"/>
  <c r="I42" i="7"/>
  <c r="H42" i="7"/>
  <c r="G42" i="7"/>
  <c r="AD41" i="7"/>
  <c r="Z41" i="7"/>
  <c r="AC41" i="7" s="1"/>
  <c r="AD40" i="7"/>
  <c r="O40" i="7"/>
  <c r="AC40" i="7" s="1"/>
  <c r="AD39" i="7"/>
  <c r="Z39" i="7"/>
  <c r="AC39" i="7" s="1"/>
  <c r="AD38" i="7"/>
  <c r="AC38" i="7"/>
  <c r="O38" i="7"/>
  <c r="AD37" i="7"/>
  <c r="Z37" i="7"/>
  <c r="AC37" i="7" s="1"/>
  <c r="O37" i="7"/>
  <c r="AD36" i="7"/>
  <c r="Z36" i="7"/>
  <c r="AC36" i="7" s="1"/>
  <c r="O36" i="7"/>
  <c r="AD35" i="7"/>
  <c r="AC35" i="7"/>
  <c r="AD34" i="7"/>
  <c r="Z34" i="7"/>
  <c r="AC34" i="7" s="1"/>
  <c r="AD33" i="7"/>
  <c r="AC33" i="7"/>
  <c r="Z33" i="7"/>
  <c r="AD32" i="7"/>
  <c r="Z32" i="7"/>
  <c r="AC32" i="7" s="1"/>
  <c r="O32" i="7"/>
  <c r="AD31" i="7"/>
  <c r="Z31" i="7"/>
  <c r="AC31" i="7" s="1"/>
  <c r="O31" i="7"/>
  <c r="AD30" i="7"/>
  <c r="Z30" i="7"/>
  <c r="AC30" i="7" s="1"/>
  <c r="AD29" i="7"/>
  <c r="Z29" i="7"/>
  <c r="Z42" i="7" s="1"/>
  <c r="AD28" i="7"/>
  <c r="O28" i="7"/>
  <c r="AC28" i="7" s="1"/>
  <c r="AD26" i="7"/>
  <c r="AC26" i="7"/>
  <c r="Z26" i="7"/>
  <c r="AD25" i="7"/>
  <c r="AC25" i="7"/>
  <c r="AD24" i="7"/>
  <c r="O24" i="7"/>
  <c r="AC24" i="7" s="1"/>
  <c r="AD23" i="7"/>
  <c r="AD42" i="7" s="1"/>
  <c r="AC23" i="7"/>
  <c r="Z23" i="7"/>
  <c r="AD22" i="7"/>
  <c r="O22" i="7"/>
  <c r="O42" i="7" s="1"/>
  <c r="AC22" i="7" l="1"/>
  <c r="AC29" i="7"/>
  <c r="AC42" i="7" l="1"/>
  <c r="T24" i="6" l="1"/>
  <c r="R24" i="6"/>
  <c r="Q24" i="6"/>
  <c r="P24" i="6"/>
  <c r="O24" i="6"/>
  <c r="N24" i="6"/>
  <c r="S24" i="6" s="1"/>
  <c r="M24" i="6"/>
  <c r="M25" i="6" s="1"/>
  <c r="K24" i="6"/>
  <c r="I24" i="6"/>
  <c r="G24" i="6"/>
  <c r="F24" i="6"/>
  <c r="S23" i="6"/>
  <c r="S20" i="6"/>
  <c r="Z42" i="5"/>
  <c r="X42" i="5"/>
  <c r="W42" i="5"/>
  <c r="V42" i="5"/>
  <c r="U42" i="5"/>
  <c r="T42" i="5"/>
  <c r="S42" i="5"/>
  <c r="R42" i="5"/>
  <c r="Q42" i="5"/>
  <c r="O42" i="5"/>
  <c r="K42" i="5"/>
  <c r="J42" i="5"/>
  <c r="I42" i="5"/>
  <c r="H42" i="5"/>
  <c r="G42" i="5"/>
  <c r="F42" i="5"/>
  <c r="AB41" i="5"/>
  <c r="AB40" i="5"/>
  <c r="N40" i="5"/>
  <c r="AC38" i="5"/>
  <c r="Y38" i="5"/>
  <c r="AB38" i="5" s="1"/>
  <c r="AC37" i="5"/>
  <c r="Y37" i="5"/>
  <c r="AB37" i="5" s="1"/>
  <c r="AB36" i="5"/>
  <c r="N36" i="5"/>
  <c r="N35" i="5"/>
  <c r="AB35" i="5" s="1"/>
  <c r="AB34" i="5"/>
  <c r="Y34" i="5"/>
  <c r="N33" i="5"/>
  <c r="AB33" i="5" s="1"/>
  <c r="AC32" i="5"/>
  <c r="Y32" i="5"/>
  <c r="N32" i="5"/>
  <c r="AB32" i="5" s="1"/>
  <c r="N31" i="5"/>
  <c r="Y30" i="5"/>
  <c r="AB30" i="5" s="1"/>
  <c r="Y29" i="5"/>
  <c r="AB29" i="5" s="1"/>
  <c r="N28" i="5"/>
  <c r="AB28" i="5" s="1"/>
  <c r="Y27" i="5"/>
  <c r="AC26" i="5"/>
  <c r="N26" i="5"/>
  <c r="AB26" i="5" s="1"/>
  <c r="Y25" i="5"/>
  <c r="AB25" i="5" s="1"/>
  <c r="N24" i="5"/>
  <c r="AB24" i="5" s="1"/>
  <c r="Y23" i="5"/>
  <c r="AB23" i="5" s="1"/>
  <c r="N22" i="5"/>
  <c r="AB22" i="5" s="1"/>
  <c r="N20" i="5"/>
  <c r="AC19" i="5"/>
  <c r="Y19" i="5"/>
  <c r="Y42" i="5" s="1"/>
  <c r="N19" i="5"/>
  <c r="AB19" i="5" s="1"/>
  <c r="N18" i="5"/>
  <c r="N42" i="5" s="1"/>
  <c r="N17" i="5"/>
  <c r="AC16" i="5"/>
  <c r="AC15" i="5"/>
  <c r="AB15" i="5"/>
  <c r="Y15" i="5"/>
  <c r="N15" i="5"/>
  <c r="AC14" i="5"/>
  <c r="AC42" i="5" s="1"/>
  <c r="AB14" i="5"/>
  <c r="N14" i="5"/>
  <c r="AB42" i="5" l="1"/>
  <c r="M24" i="4" l="1"/>
  <c r="R23" i="4"/>
  <c r="Q23" i="4"/>
  <c r="P23" i="4"/>
  <c r="O23" i="4"/>
  <c r="N23" i="4"/>
  <c r="M23" i="4"/>
  <c r="S23" i="4" s="1"/>
  <c r="K23" i="4"/>
  <c r="J23" i="4"/>
  <c r="I23" i="4"/>
  <c r="H23" i="4"/>
  <c r="G23" i="4"/>
  <c r="F23" i="4"/>
  <c r="E23" i="4"/>
  <c r="D23" i="4"/>
  <c r="Z47" i="3"/>
  <c r="V47" i="3"/>
  <c r="T47" i="3"/>
  <c r="S47" i="3"/>
  <c r="R47" i="3"/>
  <c r="Q47" i="3"/>
  <c r="Y47" i="3" s="1"/>
  <c r="O47" i="3"/>
  <c r="H47" i="3"/>
  <c r="G47" i="3"/>
  <c r="F47" i="3"/>
  <c r="AC46" i="3"/>
  <c r="Y46" i="3"/>
  <c r="AB46" i="3" s="1"/>
  <c r="AC45" i="3"/>
  <c r="AB45" i="3"/>
  <c r="AC44" i="3"/>
  <c r="Y44" i="3"/>
  <c r="AB44" i="3" s="1"/>
  <c r="AC43" i="3"/>
  <c r="Y43" i="3"/>
  <c r="N43" i="3"/>
  <c r="AB43" i="3" s="1"/>
  <c r="AC42" i="3"/>
  <c r="N42" i="3"/>
  <c r="AB42" i="3" s="1"/>
  <c r="AC41" i="3"/>
  <c r="Y41" i="3"/>
  <c r="AB41" i="3" s="1"/>
  <c r="AC40" i="3"/>
  <c r="AB40" i="3"/>
  <c r="Y40" i="3"/>
  <c r="AC39" i="3"/>
  <c r="N39" i="3"/>
  <c r="AB39" i="3" s="1"/>
  <c r="AC38" i="3"/>
  <c r="Y38" i="3"/>
  <c r="AB38" i="3" s="1"/>
  <c r="AC37" i="3"/>
  <c r="N37" i="3"/>
  <c r="AB37" i="3" s="1"/>
  <c r="AC36" i="3"/>
  <c r="AB36" i="3"/>
  <c r="N36" i="3"/>
  <c r="AC35" i="3"/>
  <c r="AB35" i="3"/>
  <c r="AC34" i="3"/>
  <c r="N34" i="3"/>
  <c r="AB34" i="3" s="1"/>
  <c r="AC33" i="3"/>
  <c r="AB33" i="3"/>
  <c r="N33" i="3"/>
  <c r="AC32" i="3"/>
  <c r="Y32" i="3"/>
  <c r="AB32" i="3" s="1"/>
  <c r="AC31" i="3"/>
  <c r="Y31" i="3"/>
  <c r="AB31" i="3" s="1"/>
  <c r="AC30" i="3"/>
  <c r="N30" i="3"/>
  <c r="AB30" i="3" s="1"/>
  <c r="AC29" i="3"/>
  <c r="AB29" i="3"/>
  <c r="Y29" i="3"/>
  <c r="AC28" i="3"/>
  <c r="Y28" i="3"/>
  <c r="AB28" i="3" s="1"/>
  <c r="AC27" i="3"/>
  <c r="Y27" i="3"/>
  <c r="AB27" i="3" s="1"/>
  <c r="AC26" i="3"/>
  <c r="N26" i="3"/>
  <c r="AB26" i="3" s="1"/>
  <c r="AC25" i="3"/>
  <c r="AB25" i="3"/>
  <c r="N25" i="3"/>
  <c r="AC24" i="3"/>
  <c r="N24" i="3"/>
  <c r="AB24" i="3" s="1"/>
  <c r="AC23" i="3"/>
  <c r="AC47" i="3" s="1"/>
  <c r="Y23" i="3"/>
  <c r="N23" i="3"/>
  <c r="N47" i="3" s="1"/>
  <c r="AB23" i="3" l="1"/>
  <c r="AB47" i="3" s="1"/>
  <c r="AC42" i="1" l="1"/>
  <c r="Z34" i="1" l="1"/>
  <c r="Z37" i="1" l="1"/>
  <c r="Z30" i="1"/>
  <c r="Z40" i="1"/>
  <c r="AA42" i="1" l="1"/>
  <c r="P42" i="1"/>
  <c r="O23" i="1"/>
  <c r="W42" i="1" l="1"/>
  <c r="R42" i="1"/>
  <c r="S42" i="1"/>
  <c r="T42" i="1"/>
  <c r="I42" i="1" l="1"/>
  <c r="O26" i="1"/>
  <c r="AD23" i="1"/>
  <c r="AC30" i="1"/>
  <c r="Z35" i="1"/>
  <c r="AC35" i="1" s="1"/>
  <c r="Z25" i="1"/>
  <c r="AC25" i="1" s="1"/>
  <c r="Z23" i="1"/>
  <c r="Z27" i="1"/>
  <c r="AC27" i="1" s="1"/>
  <c r="Z33" i="1"/>
  <c r="Z29" i="1"/>
  <c r="AC29" i="1" s="1"/>
  <c r="AC37" i="1"/>
  <c r="Z41" i="1"/>
  <c r="AC41" i="1" s="1"/>
  <c r="O31" i="1"/>
  <c r="AC31" i="1" s="1"/>
  <c r="O24" i="1"/>
  <c r="O33" i="1"/>
  <c r="O28" i="1"/>
  <c r="AC28" i="1" s="1"/>
  <c r="O32" i="1"/>
  <c r="AC32" i="1" s="1"/>
  <c r="O36" i="1"/>
  <c r="AC36" i="1" s="1"/>
  <c r="O38" i="1"/>
  <c r="AC38" i="1" s="1"/>
  <c r="N25" i="2"/>
  <c r="O25" i="2"/>
  <c r="P25" i="2"/>
  <c r="Q25" i="2"/>
  <c r="R25" i="2"/>
  <c r="J22" i="2"/>
  <c r="J23" i="2"/>
  <c r="J24" i="2"/>
  <c r="E25" i="2"/>
  <c r="F25" i="2"/>
  <c r="G25" i="2"/>
  <c r="H25" i="2"/>
  <c r="I25" i="2"/>
  <c r="K25" i="2"/>
  <c r="D25" i="2"/>
  <c r="H42" i="1"/>
  <c r="J42" i="1"/>
  <c r="K42" i="1"/>
  <c r="L42" i="1"/>
  <c r="M42" i="1"/>
  <c r="N42" i="1"/>
  <c r="G42" i="1"/>
  <c r="AD41" i="1"/>
  <c r="J25" i="2" l="1"/>
  <c r="AD42" i="1"/>
  <c r="AC24" i="1"/>
  <c r="O42" i="1"/>
  <c r="Z42" i="1"/>
  <c r="AC23" i="1"/>
  <c r="AC33" i="1"/>
  <c r="AC26" i="1"/>
  <c r="D26" i="2"/>
</calcChain>
</file>

<file path=xl/sharedStrings.xml><?xml version="1.0" encoding="utf-8"?>
<sst xmlns="http://schemas.openxmlformats.org/spreadsheetml/2006/main" count="1143" uniqueCount="310">
  <si>
    <t>Liczba godzin</t>
  </si>
  <si>
    <t>ECTS</t>
  </si>
  <si>
    <t>E</t>
  </si>
  <si>
    <t>E-learning</t>
  </si>
  <si>
    <t>sem</t>
  </si>
  <si>
    <t>E-l</t>
  </si>
  <si>
    <t xml:space="preserve">  </t>
  </si>
  <si>
    <t>Human Anatomy</t>
  </si>
  <si>
    <t>Occupational Safety</t>
  </si>
  <si>
    <t>Biophysics</t>
  </si>
  <si>
    <t>Chemistry</t>
  </si>
  <si>
    <t>Medical Biology</t>
  </si>
  <si>
    <t>Histology, Cytology and Embryology</t>
  </si>
  <si>
    <t>Polish</t>
  </si>
  <si>
    <t>Emergency &amp; Disaster Medicine</t>
  </si>
  <si>
    <t>Preclinical Dentistry</t>
  </si>
  <si>
    <t>Courses</t>
  </si>
  <si>
    <t>Head of Department/Coordinator</t>
  </si>
  <si>
    <t>Hours</t>
  </si>
  <si>
    <t>hours/sem.</t>
  </si>
  <si>
    <t>l</t>
  </si>
  <si>
    <t>c</t>
  </si>
  <si>
    <t>cc</t>
  </si>
  <si>
    <t>self-learning</t>
  </si>
  <si>
    <t>seminar</t>
  </si>
  <si>
    <t>lecture</t>
  </si>
  <si>
    <t>classes</t>
  </si>
  <si>
    <t>clinical classes</t>
  </si>
  <si>
    <t>training</t>
  </si>
  <si>
    <t>T</t>
  </si>
  <si>
    <t>pc</t>
  </si>
  <si>
    <t>practical classes</t>
  </si>
  <si>
    <t>s-l</t>
  </si>
  <si>
    <t>Academic Year</t>
  </si>
  <si>
    <t>Year of Study</t>
  </si>
  <si>
    <t>Profile</t>
  </si>
  <si>
    <t>Form of study</t>
  </si>
  <si>
    <t>Level of study</t>
  </si>
  <si>
    <t>Ist Year</t>
  </si>
  <si>
    <t>full time</t>
  </si>
  <si>
    <t>Master studies</t>
  </si>
  <si>
    <t>Specialty</t>
  </si>
  <si>
    <t>Faculty of Medicine with the Division of Dentistry</t>
  </si>
  <si>
    <t>5 DMD</t>
  </si>
  <si>
    <t>E-exam, CG-credit with grade, C-credit</t>
  </si>
  <si>
    <t>ECTS/year</t>
  </si>
  <si>
    <t>Number of hours/year</t>
  </si>
  <si>
    <t>Total</t>
  </si>
  <si>
    <t>CG</t>
  </si>
  <si>
    <t>First Medical Aid</t>
  </si>
  <si>
    <t>Library Training</t>
  </si>
  <si>
    <t>Computer Science</t>
  </si>
  <si>
    <t>Introduction to Medical &amp; Academic Profess.</t>
  </si>
  <si>
    <t>Electives</t>
  </si>
  <si>
    <t>Summer Training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</si>
  <si>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</si>
  <si>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</si>
  <si>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</si>
  <si>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</si>
  <si>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</si>
  <si>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</si>
  <si>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</si>
  <si>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</si>
  <si>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</si>
  <si>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</si>
  <si>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</si>
  <si>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</si>
  <si>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</si>
  <si>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</si>
  <si>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</si>
  <si>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</si>
  <si>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</si>
  <si>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</si>
  <si>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History of Philosophy</t>
  </si>
  <si>
    <t>History of Medicine</t>
  </si>
  <si>
    <t>Strategies of Coping with Stress</t>
  </si>
  <si>
    <t>Sociology</t>
  </si>
  <si>
    <t xml:space="preserve">Winter Semester I </t>
  </si>
  <si>
    <t>Winter Semestr I</t>
  </si>
  <si>
    <t>E-Learning</t>
  </si>
  <si>
    <t>self-Learning</t>
  </si>
  <si>
    <t>FACULTY</t>
  </si>
  <si>
    <t>Program</t>
  </si>
  <si>
    <t>No.</t>
  </si>
  <si>
    <t>Prof. Tomasz Gaszyński MD, PhD</t>
  </si>
  <si>
    <t>Ethics in Dentistry</t>
  </si>
  <si>
    <t>Dean's Signature</t>
  </si>
  <si>
    <t>general academic</t>
  </si>
  <si>
    <t xml:space="preserve">C </t>
  </si>
  <si>
    <t>19.</t>
  </si>
  <si>
    <t>Prof. Sebastian Kłosek MD, DMD, MA, PhD</t>
  </si>
  <si>
    <t>Radosław Bednarek  MD, PhD</t>
  </si>
  <si>
    <t>Anna Alichniewicz MD, PhD</t>
  </si>
  <si>
    <t>Prof. Józef  Kobos MD, PhD</t>
  </si>
  <si>
    <t>Kinga  Studzińska-Pasieka PhD</t>
  </si>
  <si>
    <t>Witold Kozakiewicz MA, Eng</t>
  </si>
  <si>
    <t>Prof. Radosław  Zajdel MD, PhD</t>
  </si>
  <si>
    <t>Hanna Saryusz-Wolska MD, PhD</t>
  </si>
  <si>
    <t>Marcin Możdzan  Pharm, PhD</t>
  </si>
  <si>
    <t>Prof. Joanna  Szczepańska DMD, PhD</t>
  </si>
  <si>
    <t>Anna  Alichniewicz MD, PhD</t>
  </si>
  <si>
    <t>Prof. Anna Zalewska - Janowska MD, PhD</t>
  </si>
  <si>
    <t>Magdalena Wieczorkowska MD, PhD</t>
  </si>
  <si>
    <t xml:space="preserve"> </t>
  </si>
  <si>
    <t>Małgorzata Mistrzak MA</t>
  </si>
  <si>
    <t xml:space="preserve">Physical Education </t>
  </si>
  <si>
    <t>K. Bortnik MD, PhD</t>
  </si>
  <si>
    <t xml:space="preserve">NOWY PROGRAM </t>
  </si>
  <si>
    <t>Medicine &amp; Art</t>
  </si>
  <si>
    <t xml:space="preserve">Prof. Michał Polguj MD, PhD </t>
  </si>
  <si>
    <t>Prof. Ewa Brzezieńska-Lasota MD, PhD</t>
  </si>
  <si>
    <t>Prof. Janusz Janczukowicz MD, PhD</t>
  </si>
  <si>
    <t xml:space="preserve">Sign Language </t>
  </si>
  <si>
    <t>Managements  in Dentistry</t>
  </si>
  <si>
    <t>C</t>
  </si>
  <si>
    <t>Barbara Łapińska DMD, PhD</t>
  </si>
  <si>
    <t xml:space="preserve">Summer Semester II </t>
  </si>
  <si>
    <t>Summer Semestr II</t>
  </si>
  <si>
    <t>courses</t>
  </si>
  <si>
    <t>module</t>
  </si>
  <si>
    <t>preclinical -general medicine</t>
  </si>
  <si>
    <t>clinical - general medicine</t>
  </si>
  <si>
    <t>clinical - dental medicine</t>
  </si>
  <si>
    <t>restorative dentistry</t>
  </si>
  <si>
    <t>generic competences in dentistry</t>
  </si>
  <si>
    <t>2022-2023</t>
  </si>
  <si>
    <t>2022/2023</t>
  </si>
  <si>
    <t>Prof. Agnieszka Śliwińska  MD, PhD</t>
  </si>
  <si>
    <t>Renata Kielan MA</t>
  </si>
  <si>
    <t>2nd Year</t>
  </si>
  <si>
    <t>2023-2024</t>
  </si>
  <si>
    <t xml:space="preserve">TOK </t>
  </si>
  <si>
    <t>Winter Semester III</t>
  </si>
  <si>
    <t>Summer Semester IV</t>
  </si>
  <si>
    <t>Biochemistry</t>
  </si>
  <si>
    <t>Prof.  Ludmiła Żylińska MD, PhD</t>
  </si>
  <si>
    <t>Immunology</t>
  </si>
  <si>
    <t xml:space="preserve">Prof. A. Zalewska-Janowska MD, PhD   </t>
  </si>
  <si>
    <t>Human Physiology</t>
  </si>
  <si>
    <t>Prof. Anna Walczewska MD, PhD</t>
  </si>
  <si>
    <t>Pregnancy Physiology</t>
  </si>
  <si>
    <t>Prof.  Piotr Sieroszewski MD, PhD</t>
  </si>
  <si>
    <t>Pharmacology</t>
  </si>
  <si>
    <t>Prof. Edward Kowalczyk MD, PhD</t>
  </si>
  <si>
    <t>Medical Genetics</t>
  </si>
  <si>
    <t>Prof.  Maciej Borowiec MD, PhD</t>
  </si>
  <si>
    <t xml:space="preserve">Microbiology </t>
  </si>
  <si>
    <t>Assoc. Prof. D. Pastuszak-Lewandoska MD, PhD</t>
  </si>
  <si>
    <t>Parasitology &amp; Mycology</t>
  </si>
  <si>
    <t>Pathophysiology</t>
  </si>
  <si>
    <t>Prof. E. Bojanowska MD, PhD</t>
  </si>
  <si>
    <t>Rehabilitation</t>
  </si>
  <si>
    <t>Prof. Jolanta Kujawa  MD, PhD</t>
  </si>
  <si>
    <t>General Radiology</t>
  </si>
  <si>
    <t>Prof. Agata Majos MD, PhD</t>
  </si>
  <si>
    <t>Physiology of Masticatory System</t>
  </si>
  <si>
    <t>Prof. Jerzy Sokołowski DMD, PhD</t>
  </si>
  <si>
    <t>Ergonomics</t>
  </si>
  <si>
    <t>Prof. Monika Łukomska-Szymańska DMD, PhD</t>
  </si>
  <si>
    <t>Introduction to Meterial Science</t>
  </si>
  <si>
    <t>Conservative Material Science</t>
  </si>
  <si>
    <t>Preclinical Conservative Dentistry</t>
  </si>
  <si>
    <t>Krzysztof Sokołowski DMD, PhD</t>
  </si>
  <si>
    <t>dentistry of developmental age</t>
  </si>
  <si>
    <t>Preclinical Pediatric Dentistry &amp; Dental Prevention</t>
  </si>
  <si>
    <t>Prof.  Joanna Szczepańska DMD, PhD</t>
  </si>
  <si>
    <t>Social Dentistry</t>
  </si>
  <si>
    <t>Prof. Ewelina Gaszyńska  MD, PhD</t>
  </si>
  <si>
    <t>20.</t>
  </si>
  <si>
    <t>Medical Psychology</t>
  </si>
  <si>
    <t>Krzysztof Pękala MD, PhD</t>
  </si>
  <si>
    <t>21.</t>
  </si>
  <si>
    <t>Kinga Studzińska-Pasieka  PhD</t>
  </si>
  <si>
    <t>22.</t>
  </si>
  <si>
    <t>23.</t>
  </si>
  <si>
    <t>Physical Education</t>
  </si>
  <si>
    <t>Krzysztof Bortnik MD PhD</t>
  </si>
  <si>
    <t>24.</t>
  </si>
  <si>
    <t>Winter Semestr III</t>
  </si>
  <si>
    <t>Summer Semestr IV</t>
  </si>
  <si>
    <t>Practical professional dilemmas in the  dentist work</t>
  </si>
  <si>
    <t xml:space="preserve"> Prof. J. Janczukowicz MD, PhD</t>
  </si>
  <si>
    <t>Bone Metabolism Disorders</t>
  </si>
  <si>
    <t>Prof. Ewa Sewerynek MD, PhD</t>
  </si>
  <si>
    <t>Sign Language</t>
  </si>
  <si>
    <t>M. Mistrzak MA</t>
  </si>
  <si>
    <t>3rd Year</t>
  </si>
  <si>
    <t>2024-2025</t>
  </si>
  <si>
    <t>Winter Semester V</t>
  </si>
  <si>
    <t>Summer Semester VI</t>
  </si>
  <si>
    <t xml:space="preserve">E </t>
  </si>
  <si>
    <t>Pathomorphology</t>
  </si>
  <si>
    <t>Prof. Marian Danilewicz MD, PhD</t>
  </si>
  <si>
    <t>General Surgery &amp; Oncology (General Surgery)</t>
  </si>
  <si>
    <t>Prof. Janusz Strzelczyk MD, PhD</t>
  </si>
  <si>
    <t>General Surgery &amp; Oncology (Oncology)</t>
  </si>
  <si>
    <t>Prof. Janusz Piekarski MD, PhD</t>
  </si>
  <si>
    <t>General Surgery &amp; Oncology</t>
  </si>
  <si>
    <t>Prof. Przemysław Przewratil MD, PhD</t>
  </si>
  <si>
    <t>Internal Diseases</t>
  </si>
  <si>
    <t>Prof. Jarosław Kasprzak MD, PhD</t>
  </si>
  <si>
    <t>Internal Diseaes (Cardiology)</t>
  </si>
  <si>
    <t>Prof. Jarosław Drożdż MD, PhD</t>
  </si>
  <si>
    <t xml:space="preserve">Cardiologic Problems in Dentistry </t>
  </si>
  <si>
    <t>Prof. Jerzy Krzysztof Wranicz MD, PhD</t>
  </si>
  <si>
    <t>Infectious Diseases</t>
  </si>
  <si>
    <t>Prof. Ewa Majda-Stanisławska MD, PhD</t>
  </si>
  <si>
    <t>Pediatrics</t>
  </si>
  <si>
    <t>Prof. Joanna Jerzyńska MD, PhD</t>
  </si>
  <si>
    <t>Ophthalmology</t>
  </si>
  <si>
    <t>Prof. Wojciech Omulecki MD, PhD</t>
  </si>
  <si>
    <t>medicine of oral health</t>
  </si>
  <si>
    <t>Pathology of Oral Cavity</t>
  </si>
  <si>
    <t>Prof. S. Kłosek MD, DMD,MA,  PhD</t>
  </si>
  <si>
    <t>Preclinical Oral Surgery</t>
  </si>
  <si>
    <t>Prof. Anna Janas-Naze DMD, PhD</t>
  </si>
  <si>
    <t>Preclinical Periodontology</t>
  </si>
  <si>
    <t>Assoc. Prof. N. Lewkowicz MD, PhD</t>
  </si>
  <si>
    <t>Preclinical Conservative Dentistry with Endodontics (CD)</t>
  </si>
  <si>
    <t>Conservative Dentistry with Endodontics (CD)</t>
  </si>
  <si>
    <t>Preclinical Endodontics</t>
  </si>
  <si>
    <t>A. Palatyńska-Ulatowska  DMD, PhD</t>
  </si>
  <si>
    <t>Prosthetics Material Science</t>
  </si>
  <si>
    <t>Preclinical Prosthetic Dentistry</t>
  </si>
  <si>
    <t xml:space="preserve">Prof. Beata Dejak DMD, PhD </t>
  </si>
  <si>
    <t>Functions of Oromandibular System</t>
  </si>
  <si>
    <t>Dental Radiology</t>
  </si>
  <si>
    <t>Pediatric Dentistry &amp; Dental Prevention</t>
  </si>
  <si>
    <t>Prof. Joanna Szczepańska DMD, PhD</t>
  </si>
  <si>
    <t>(psychodentistry)</t>
  </si>
  <si>
    <t>Preclinical Orthodontics</t>
  </si>
  <si>
    <t>Assoc. Prof. K. Małkiewicz MD, PhD</t>
  </si>
  <si>
    <t>Law in Medicine</t>
  </si>
  <si>
    <t xml:space="preserve">Prof. Rafał Kubiak  PhD             </t>
  </si>
  <si>
    <t>Legal Aspects of Dentistry Practice</t>
  </si>
  <si>
    <t xml:space="preserve">Prof. Joanna Szczepańska DMD, PhD </t>
  </si>
  <si>
    <t>Winter Semestr V</t>
  </si>
  <si>
    <t>Summer Semestr VI</t>
  </si>
  <si>
    <t>Statisctics of Scientific Reserch</t>
  </si>
  <si>
    <t xml:space="preserve">Prof. Irena Maniecka-Bryła MD, PhD                </t>
  </si>
  <si>
    <t>Methodology of Scientific Research</t>
  </si>
  <si>
    <t>Prof. W. Fendler MD, PhD</t>
  </si>
  <si>
    <t>Healthy Nutruition</t>
  </si>
  <si>
    <t>Prof. Leokadia Bąk-Romaniszyn MD, PhD</t>
  </si>
  <si>
    <t>Interpersonal Communication in Dental Surgery</t>
  </si>
  <si>
    <t>Katarzyna Pawlak-Sobczak MA, PhD</t>
  </si>
  <si>
    <t>4th Year</t>
  </si>
  <si>
    <t>2025-2026</t>
  </si>
  <si>
    <t>Winter Semester VII</t>
  </si>
  <si>
    <t>Summer Semester VIII</t>
  </si>
  <si>
    <t>Forensic Medicine</t>
  </si>
  <si>
    <t>Agnieszka Jurczyk MD, PhD</t>
  </si>
  <si>
    <t>Anesthesiology &amp; Resuscitation</t>
  </si>
  <si>
    <t>Clinical Pharmacology</t>
  </si>
  <si>
    <t>Prof. Jacek Kasznicki MD, PhD</t>
  </si>
  <si>
    <t>Neurology</t>
  </si>
  <si>
    <t>Prof. Jacek  Rożniecki MD, PhD</t>
  </si>
  <si>
    <t>Otolaryngology</t>
  </si>
  <si>
    <t>Prof. Magdalena Józefowicz-Korczyńska  MD, PhD</t>
  </si>
  <si>
    <t xml:space="preserve">Dermatology &amp; Venerology  </t>
  </si>
  <si>
    <t>Prof. Anna Woźniacka MD, PhD</t>
  </si>
  <si>
    <t>Oral Surgery</t>
  </si>
  <si>
    <t>Maxillofacial Surgery &amp; Oncology</t>
  </si>
  <si>
    <t>Prof. Marcin Kozakiewicz DMD, PhD</t>
  </si>
  <si>
    <t>Periodontology &amp; Oral Mucosal Diseases</t>
  </si>
  <si>
    <t>Conservative Dentistry with Endodontics (E)</t>
  </si>
  <si>
    <t>Aleksandra Palatyńska-Ulatowska DMD, PhD</t>
  </si>
  <si>
    <t>Prosthetic Dentistry</t>
  </si>
  <si>
    <r>
      <t>Prof. Beata Dejak DMD, PhD</t>
    </r>
    <r>
      <rPr>
        <i/>
        <sz val="10"/>
        <rFont val="Arial"/>
        <family val="2"/>
        <charset val="238"/>
      </rPr>
      <t xml:space="preserve">  </t>
    </r>
  </si>
  <si>
    <t>Functions of Oromadibular System</t>
  </si>
  <si>
    <t xml:space="preserve">Prof. Jerzy Sokołowski DMD, PhD  </t>
  </si>
  <si>
    <t>Orthodontics</t>
  </si>
  <si>
    <t>What to do with a Polish speaking patient?</t>
  </si>
  <si>
    <t>Kinga Studzińska-Pasieka PhD</t>
  </si>
  <si>
    <t>Polish for Dental Practitioners</t>
  </si>
  <si>
    <t xml:space="preserve">Electives </t>
  </si>
  <si>
    <t>Winter Semestr VII</t>
  </si>
  <si>
    <t>Summer Semestr VIII</t>
  </si>
  <si>
    <t>Headaches</t>
  </si>
  <si>
    <t>Prof. Andrzej Bogucki MD, PhD</t>
  </si>
  <si>
    <t>Aseptics &amp; Antiseptics</t>
  </si>
  <si>
    <t>Prof. Marcin Kozakiewicz DDS,  PhD</t>
  </si>
  <si>
    <t>A child in a dental office. What should you prepare for?</t>
  </si>
  <si>
    <t>Posterior tooth direct reconstruction techniques</t>
  </si>
  <si>
    <t>5th Year</t>
  </si>
  <si>
    <t>2026-2027</t>
  </si>
  <si>
    <t>Winter Semester IX</t>
  </si>
  <si>
    <t>Summer Semester X</t>
  </si>
  <si>
    <t>Prof. Anna Janas-Naze  DMD, PhD</t>
  </si>
  <si>
    <t>Periodontology and Oral Mucosal Diseases</t>
  </si>
  <si>
    <t>Physiotherapy in Dentistry</t>
  </si>
  <si>
    <t>Gerostomatology</t>
  </si>
  <si>
    <t>Conservative Dentistry with Endodontics ( E )</t>
  </si>
  <si>
    <t>Aleksandra  Palatyńska-Ulatowska DMD, PhD</t>
  </si>
  <si>
    <t>Conservative Dentistry with Endodontics ( CD )</t>
  </si>
  <si>
    <t>Prof.  Beata Dejak DMD, PhD</t>
  </si>
  <si>
    <t>Integrated Adult Dentistry</t>
  </si>
  <si>
    <t>Integrated Pediatric Dentistry</t>
  </si>
  <si>
    <t>Assoc. Prof. Konrad Małkiewicz MD, PhD</t>
  </si>
  <si>
    <t>Medical Certification</t>
  </si>
  <si>
    <t>Joanna Ruszkowska MD, PhD</t>
  </si>
  <si>
    <t>Polish Medical Education System</t>
  </si>
  <si>
    <t>Public Health</t>
  </si>
  <si>
    <t>Winter Semestr IX</t>
  </si>
  <si>
    <t>Summer Semestr X</t>
  </si>
  <si>
    <t>Esthetic Dentistry</t>
  </si>
  <si>
    <t>Implantology</t>
  </si>
  <si>
    <t>Pre-prosthetic Bone Base Preparation</t>
  </si>
  <si>
    <t>Prof. Maciej  Kozakiewicz DMD, PhD</t>
  </si>
  <si>
    <t>recruitment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</si>
</sst>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\-#,##0\ "/>
  </numFmts>
  <fonts count="85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b/>
      <sz val="10"/>
      <name val="Arial CE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2"/>
      <name val="Arial"/>
      <family val="2"/>
      <charset val="238"/>
    </font>
    <font>
      <b/>
      <sz val="14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4"/>
      <color rgb="FFFF0000"/>
      <name val="Times New Roman"/>
      <family val="1"/>
      <charset val="238"/>
    </font>
    <font>
      <sz val="10"/>
      <color rgb="FFFF0000"/>
      <name val="Arial"/>
      <family val="2"/>
      <charset val="238"/>
    </font>
    <font>
      <sz val="10"/>
      <color rgb="FFFF0000"/>
      <name val="Arial CE"/>
      <charset val="238"/>
    </font>
    <font>
      <sz val="11"/>
      <color rgb="FFFF0000"/>
      <name val="Times New Roman"/>
      <family val="1"/>
      <charset val="238"/>
    </font>
    <font>
      <sz val="11"/>
      <color rgb="FFFF0000"/>
      <name val="Arial CE"/>
      <charset val="238"/>
    </font>
    <font>
      <sz val="9.5"/>
      <name val="Arial"/>
      <family val="2"/>
      <charset val="238"/>
    </font>
    <font>
      <b/>
      <sz val="12"/>
      <name val="Arial"/>
      <family val="2"/>
      <charset val="238"/>
    </font>
    <font>
      <sz val="10"/>
      <color theme="0" tint="-4.9989318521683403E-2"/>
      <name val="Arial"/>
      <family val="2"/>
      <charset val="238"/>
    </font>
    <font>
      <sz val="11"/>
      <name val="Times New Roman"/>
      <family val="1"/>
      <charset val="238"/>
    </font>
    <font>
      <sz val="10"/>
      <color theme="0" tint="-0.14999847407452621"/>
      <name val="Arial"/>
      <family val="2"/>
      <charset val="238"/>
    </font>
    <font>
      <sz val="10"/>
      <color theme="1"/>
      <name val="Arial"/>
      <family val="2"/>
      <charset val="238"/>
    </font>
    <font>
      <sz val="14"/>
      <name val="Times New Roman"/>
      <family val="1"/>
      <charset val="238"/>
    </font>
    <font>
      <b/>
      <sz val="10"/>
      <color theme="0" tint="-0.14999847407452621"/>
      <name val="Arial"/>
      <family val="2"/>
      <charset val="238"/>
    </font>
    <font>
      <sz val="11"/>
      <name val="Arial CE"/>
      <charset val="238"/>
    </font>
    <font>
      <b/>
      <sz val="11"/>
      <name val="Calibri"/>
      <family val="2"/>
      <charset val="238"/>
      <scheme val="minor"/>
    </font>
    <font>
      <sz val="10"/>
      <color indexed="10"/>
      <name val="Arial CE"/>
      <charset val="238"/>
    </font>
    <font>
      <b/>
      <sz val="11"/>
      <color rgb="FFFF0000"/>
      <name val="Times New Roman"/>
      <family val="1"/>
      <charset val="238"/>
    </font>
    <font>
      <sz val="11"/>
      <color indexed="10"/>
      <name val="Arial CE"/>
      <charset val="238"/>
    </font>
    <font>
      <b/>
      <sz val="11"/>
      <name val="Times New Roman"/>
      <family val="1"/>
      <charset val="238"/>
    </font>
    <font>
      <sz val="10"/>
      <name val="Cambria"/>
      <family val="1"/>
      <charset val="238"/>
    </font>
    <font>
      <b/>
      <sz val="10"/>
      <name val="Cambria"/>
      <family val="1"/>
      <charset val="238"/>
    </font>
    <font>
      <b/>
      <sz val="10"/>
      <color rgb="FF7030A0"/>
      <name val="Arial"/>
      <family val="2"/>
      <charset val="238"/>
    </font>
    <font>
      <b/>
      <sz val="11"/>
      <color rgb="FF7030A0"/>
      <name val="Times New Roman"/>
      <family val="1"/>
      <charset val="238"/>
    </font>
    <font>
      <sz val="11"/>
      <color rgb="FF7030A0"/>
      <name val="Cambria"/>
      <family val="1"/>
      <charset val="238"/>
    </font>
    <font>
      <sz val="10"/>
      <color rgb="FF7030A0"/>
      <name val="Cambria"/>
      <family val="1"/>
      <charset val="238"/>
    </font>
    <font>
      <sz val="10"/>
      <color rgb="FF7030A0"/>
      <name val="Arial CE"/>
      <charset val="238"/>
    </font>
    <font>
      <sz val="11"/>
      <color rgb="FF7030A0"/>
      <name val="Arial CE"/>
      <charset val="238"/>
    </font>
    <font>
      <sz val="8"/>
      <name val="Arial CE"/>
      <charset val="238"/>
    </font>
    <font>
      <b/>
      <sz val="10"/>
      <color rgb="FFFF0000"/>
      <name val="Arial CE"/>
      <charset val="238"/>
    </font>
    <font>
      <sz val="10"/>
      <name val="Tahoma"/>
      <family val="2"/>
      <charset val="238"/>
    </font>
    <font>
      <sz val="14"/>
      <name val="Tahoma"/>
      <family val="2"/>
      <charset val="238"/>
    </font>
    <font>
      <b/>
      <sz val="10"/>
      <name val="Tahoma"/>
      <family val="2"/>
      <charset val="238"/>
    </font>
    <font>
      <sz val="12"/>
      <name val="Tahoma"/>
      <family val="2"/>
      <charset val="238"/>
    </font>
    <font>
      <sz val="11"/>
      <name val="Tahoma"/>
      <family val="2"/>
      <charset val="238"/>
    </font>
    <font>
      <sz val="11"/>
      <name val="Calibri"/>
      <family val="2"/>
      <charset val="238"/>
      <scheme val="minor"/>
    </font>
    <font>
      <sz val="11"/>
      <color rgb="FFFF0000"/>
      <name val="Tahoma"/>
      <family val="2"/>
      <charset val="238"/>
    </font>
    <font>
      <sz val="11"/>
      <color indexed="63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Tahoma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1"/>
      <color indexed="10"/>
      <name val="Calibri"/>
      <family val="2"/>
      <charset val="238"/>
      <scheme val="minor"/>
    </font>
    <font>
      <sz val="11"/>
      <color indexed="10"/>
      <name val="Tahoma"/>
      <family val="2"/>
      <charset val="238"/>
    </font>
    <font>
      <sz val="10"/>
      <color indexed="10"/>
      <name val="Tahoma"/>
      <family val="2"/>
      <charset val="238"/>
    </font>
    <font>
      <sz val="11"/>
      <color indexed="12"/>
      <name val="Calibri"/>
      <family val="2"/>
      <charset val="238"/>
      <scheme val="minor"/>
    </font>
    <font>
      <b/>
      <sz val="9"/>
      <name val="Tahoma"/>
      <family val="2"/>
      <charset val="238"/>
    </font>
    <font>
      <sz val="9"/>
      <name val="Tahoma"/>
      <family val="2"/>
      <charset val="238"/>
    </font>
    <font>
      <sz val="14"/>
      <name val="Arial"/>
      <family val="2"/>
      <charset val="238"/>
    </font>
    <font>
      <b/>
      <sz val="10"/>
      <color theme="2" tint="-9.9978637043366805E-2"/>
      <name val="Arial"/>
      <family val="2"/>
      <charset val="238"/>
    </font>
    <font>
      <sz val="11"/>
      <name val="Arial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i/>
      <sz val="10"/>
      <name val="Arial"/>
      <family val="2"/>
      <charset val="238"/>
    </font>
    <font>
      <sz val="10"/>
      <color indexed="10"/>
      <name val="Arial"/>
      <family val="2"/>
      <charset val="238"/>
    </font>
    <font>
      <sz val="11"/>
      <color indexed="10"/>
      <name val="Arial"/>
      <family val="2"/>
      <charset val="238"/>
    </font>
    <font>
      <sz val="9"/>
      <color indexed="12"/>
      <name val="Arial"/>
      <family val="2"/>
      <charset val="238"/>
    </font>
    <font>
      <b/>
      <sz val="9"/>
      <name val="Arial"/>
      <family val="2"/>
      <charset val="238"/>
    </font>
    <font>
      <sz val="12"/>
      <color theme="2" tint="-0.249977111117893"/>
      <name val="Times New Roman"/>
      <family val="1"/>
      <charset val="238"/>
    </font>
    <font>
      <sz val="11"/>
      <name val="Calibri"/>
      <family val="2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</fonts>
  <fills count="34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9F"/>
        <bgColor indexed="64"/>
      </patternFill>
    </fill>
    <fill>
      <patternFill patternType="solid">
        <fgColor rgb="FFC9FBA3"/>
        <bgColor indexed="64"/>
      </patternFill>
    </fill>
    <fill>
      <patternFill patternType="solid">
        <fgColor rgb="FFD6C6FE"/>
        <bgColor indexed="64"/>
      </patternFill>
    </fill>
    <fill>
      <patternFill patternType="solid">
        <fgColor rgb="FFF9CEFE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8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2">
    <xf numFmtId="0" fontId="0" fillId="0" borderId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8" borderId="0" applyNumberFormat="0" applyBorder="0" applyAlignment="0" applyProtection="0"/>
    <xf numFmtId="0" fontId="4" fillId="2" borderId="1" applyNumberFormat="0" applyAlignment="0" applyProtection="0"/>
    <xf numFmtId="0" fontId="5" fillId="9" borderId="2" applyNumberFormat="0" applyAlignment="0" applyProtection="0"/>
    <xf numFmtId="0" fontId="6" fillId="0" borderId="3" applyNumberFormat="0" applyFill="0" applyAlignment="0" applyProtection="0"/>
    <xf numFmtId="0" fontId="7" fillId="10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9" borderId="1" applyNumberFormat="0" applyAlignment="0" applyProtection="0"/>
    <xf numFmtId="0" fontId="12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11" borderId="9" applyNumberFormat="0" applyFont="0" applyAlignment="0" applyProtection="0"/>
    <xf numFmtId="0" fontId="2" fillId="0" borderId="0"/>
  </cellStyleXfs>
  <cellXfs count="875">
    <xf numFmtId="0" fontId="0" fillId="0" borderId="0" xfId="0"/>
    <xf numFmtId="0" fontId="18" fillId="0" borderId="12" xfId="0" applyFont="1" applyBorder="1" applyAlignment="1">
      <alignment vertical="center"/>
    </xf>
    <xf numFmtId="0" fontId="18" fillId="0" borderId="16" xfId="0" applyFont="1" applyBorder="1"/>
    <xf numFmtId="0" fontId="17" fillId="0" borderId="0" xfId="0" applyFont="1" applyFill="1" applyBorder="1" applyAlignment="1">
      <alignment horizontal="center"/>
    </xf>
    <xf numFmtId="0" fontId="16" fillId="0" borderId="0" xfId="0" applyFont="1" applyBorder="1"/>
    <xf numFmtId="1" fontId="17" fillId="0" borderId="0" xfId="0" applyNumberFormat="1" applyFont="1" applyFill="1" applyBorder="1" applyAlignment="1">
      <alignment horizontal="center"/>
    </xf>
    <xf numFmtId="0" fontId="19" fillId="0" borderId="15" xfId="0" applyFont="1" applyBorder="1" applyAlignment="1">
      <alignment horizontal="left" vertical="center" wrapText="1"/>
    </xf>
    <xf numFmtId="0" fontId="20" fillId="0" borderId="0" xfId="0" applyFont="1"/>
    <xf numFmtId="0" fontId="19" fillId="0" borderId="17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left" vertical="center" wrapText="1"/>
    </xf>
    <xf numFmtId="0" fontId="19" fillId="0" borderId="18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19" fillId="0" borderId="15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 textRotation="90"/>
    </xf>
    <xf numFmtId="0" fontId="19" fillId="0" borderId="21" xfId="0" applyFont="1" applyBorder="1" applyAlignment="1">
      <alignment horizontal="center" vertical="center" textRotation="90"/>
    </xf>
    <xf numFmtId="0" fontId="19" fillId="12" borderId="21" xfId="0" applyFont="1" applyFill="1" applyBorder="1" applyAlignment="1">
      <alignment horizontal="center" vertical="center" textRotation="90"/>
    </xf>
    <xf numFmtId="0" fontId="19" fillId="0" borderId="16" xfId="0" applyFont="1" applyBorder="1" applyAlignment="1">
      <alignment horizontal="center" vertical="center" textRotation="90"/>
    </xf>
    <xf numFmtId="0" fontId="19" fillId="0" borderId="10" xfId="0" applyFont="1" applyBorder="1" applyAlignment="1">
      <alignment horizontal="center" vertical="center" textRotation="90" wrapText="1"/>
    </xf>
    <xf numFmtId="0" fontId="20" fillId="0" borderId="22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1" fontId="20" fillId="0" borderId="23" xfId="0" applyNumberFormat="1" applyFont="1" applyFill="1" applyBorder="1" applyAlignment="1">
      <alignment horizontal="center"/>
    </xf>
    <xf numFmtId="1" fontId="20" fillId="0" borderId="24" xfId="0" applyNumberFormat="1" applyFont="1" applyFill="1" applyBorder="1" applyAlignment="1">
      <alignment horizontal="center"/>
    </xf>
    <xf numFmtId="1" fontId="20" fillId="0" borderId="25" xfId="0" applyNumberFormat="1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/>
    </xf>
    <xf numFmtId="0" fontId="20" fillId="0" borderId="27" xfId="0" applyFont="1" applyFill="1" applyBorder="1" applyAlignment="1">
      <alignment horizontal="center"/>
    </xf>
    <xf numFmtId="0" fontId="19" fillId="0" borderId="28" xfId="0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/>
    </xf>
    <xf numFmtId="0" fontId="19" fillId="0" borderId="29" xfId="0" applyFont="1" applyFill="1" applyBorder="1" applyAlignment="1">
      <alignment horizontal="center"/>
    </xf>
    <xf numFmtId="0" fontId="20" fillId="0" borderId="16" xfId="0" applyFont="1" applyBorder="1" applyAlignment="1">
      <alignment wrapText="1"/>
    </xf>
    <xf numFmtId="0" fontId="19" fillId="0" borderId="16" xfId="0" applyFont="1" applyBorder="1" applyAlignment="1">
      <alignment wrapText="1"/>
    </xf>
    <xf numFmtId="0" fontId="20" fillId="0" borderId="30" xfId="0" applyFont="1" applyFill="1" applyBorder="1" applyAlignment="1">
      <alignment horizontal="center"/>
    </xf>
    <xf numFmtId="0" fontId="19" fillId="0" borderId="31" xfId="0" applyFont="1" applyFill="1" applyBorder="1" applyAlignment="1">
      <alignment horizontal="center"/>
    </xf>
    <xf numFmtId="1" fontId="19" fillId="0" borderId="13" xfId="0" applyNumberFormat="1" applyFont="1" applyFill="1" applyBorder="1" applyAlignment="1">
      <alignment horizontal="center"/>
    </xf>
    <xf numFmtId="0" fontId="19" fillId="0" borderId="32" xfId="0" applyFont="1" applyFill="1" applyBorder="1" applyAlignment="1">
      <alignment horizontal="center" vertical="center" textRotation="90"/>
    </xf>
    <xf numFmtId="0" fontId="20" fillId="0" borderId="33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20" fillId="0" borderId="23" xfId="0" applyFont="1" applyFill="1" applyBorder="1" applyAlignment="1">
      <alignment horizontal="center"/>
    </xf>
    <xf numFmtId="0" fontId="20" fillId="0" borderId="24" xfId="0" applyFont="1" applyFill="1" applyBorder="1" applyAlignment="1">
      <alignment horizontal="center"/>
    </xf>
    <xf numFmtId="0" fontId="20" fillId="0" borderId="25" xfId="0" applyFont="1" applyFill="1" applyBorder="1" applyAlignment="1">
      <alignment horizontal="center"/>
    </xf>
    <xf numFmtId="0" fontId="20" fillId="0" borderId="13" xfId="0" applyFont="1" applyBorder="1"/>
    <xf numFmtId="0" fontId="19" fillId="0" borderId="35" xfId="0" applyFont="1" applyBorder="1" applyAlignment="1">
      <alignment wrapText="1"/>
    </xf>
    <xf numFmtId="0" fontId="19" fillId="0" borderId="16" xfId="0" applyFont="1" applyBorder="1" applyAlignment="1">
      <alignment horizontal="center" vertical="center" textRotation="90" wrapText="1"/>
    </xf>
    <xf numFmtId="0" fontId="22" fillId="0" borderId="0" xfId="0" applyFont="1" applyAlignment="1">
      <alignment wrapText="1"/>
    </xf>
    <xf numFmtId="0" fontId="20" fillId="0" borderId="39" xfId="0" applyFont="1" applyFill="1" applyBorder="1" applyAlignment="1">
      <alignment horizontal="center"/>
    </xf>
    <xf numFmtId="0" fontId="20" fillId="0" borderId="12" xfId="0" applyFont="1" applyBorder="1"/>
    <xf numFmtId="0" fontId="21" fillId="0" borderId="13" xfId="0" applyFont="1" applyBorder="1"/>
    <xf numFmtId="0" fontId="19" fillId="17" borderId="17" xfId="0" applyFont="1" applyFill="1" applyBorder="1" applyAlignment="1">
      <alignment horizontal="left" vertical="center" wrapText="1"/>
    </xf>
    <xf numFmtId="0" fontId="23" fillId="17" borderId="13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26" fillId="0" borderId="0" xfId="0" applyFont="1"/>
    <xf numFmtId="0" fontId="26" fillId="0" borderId="0" xfId="0" applyFont="1" applyBorder="1"/>
    <xf numFmtId="0" fontId="26" fillId="0" borderId="0" xfId="0" applyFont="1" applyBorder="1" applyAlignment="1">
      <alignment vertical="center" wrapText="1"/>
    </xf>
    <xf numFmtId="0" fontId="25" fillId="0" borderId="0" xfId="0" applyFont="1"/>
    <xf numFmtId="0" fontId="27" fillId="0" borderId="0" xfId="0" applyFont="1"/>
    <xf numFmtId="0" fontId="26" fillId="0" borderId="0" xfId="0" applyFont="1" applyBorder="1" applyAlignment="1">
      <alignment horizontal="center" vertical="center"/>
    </xf>
    <xf numFmtId="0" fontId="26" fillId="0" borderId="19" xfId="0" applyFont="1" applyBorder="1" applyAlignment="1">
      <alignment vertical="center" wrapText="1"/>
    </xf>
    <xf numFmtId="0" fontId="29" fillId="0" borderId="0" xfId="0" applyFont="1"/>
    <xf numFmtId="0" fontId="26" fillId="0" borderId="16" xfId="0" applyFont="1" applyFill="1" applyBorder="1" applyAlignment="1">
      <alignment horizontal="center"/>
    </xf>
    <xf numFmtId="1" fontId="26" fillId="0" borderId="23" xfId="0" applyNumberFormat="1" applyFont="1" applyFill="1" applyBorder="1" applyAlignment="1">
      <alignment horizontal="center"/>
    </xf>
    <xf numFmtId="1" fontId="26" fillId="0" borderId="24" xfId="0" applyNumberFormat="1" applyFont="1" applyFill="1" applyBorder="1" applyAlignment="1">
      <alignment horizontal="center"/>
    </xf>
    <xf numFmtId="1" fontId="26" fillId="0" borderId="25" xfId="0" applyNumberFormat="1" applyFont="1" applyFill="1" applyBorder="1" applyAlignment="1">
      <alignment horizontal="center"/>
    </xf>
    <xf numFmtId="0" fontId="24" fillId="0" borderId="13" xfId="0" applyFont="1" applyFill="1" applyBorder="1" applyAlignment="1">
      <alignment horizontal="center"/>
    </xf>
    <xf numFmtId="1" fontId="26" fillId="0" borderId="16" xfId="0" applyNumberFormat="1" applyFont="1" applyFill="1" applyBorder="1" applyAlignment="1">
      <alignment horizontal="center"/>
    </xf>
    <xf numFmtId="0" fontId="24" fillId="0" borderId="17" xfId="0" applyFont="1" applyFill="1" applyBorder="1" applyAlignment="1">
      <alignment horizontal="center"/>
    </xf>
    <xf numFmtId="0" fontId="24" fillId="0" borderId="16" xfId="0" applyFont="1" applyFill="1" applyBorder="1" applyAlignment="1">
      <alignment horizontal="center"/>
    </xf>
    <xf numFmtId="0" fontId="26" fillId="0" borderId="16" xfId="0" applyFont="1" applyBorder="1" applyAlignment="1">
      <alignment wrapText="1"/>
    </xf>
    <xf numFmtId="0" fontId="24" fillId="0" borderId="16" xfId="0" applyFont="1" applyBorder="1" applyAlignment="1">
      <alignment wrapText="1"/>
    </xf>
    <xf numFmtId="0" fontId="24" fillId="0" borderId="35" xfId="0" applyFont="1" applyFill="1" applyBorder="1" applyAlignment="1">
      <alignment horizontal="center"/>
    </xf>
    <xf numFmtId="0" fontId="24" fillId="0" borderId="38" xfId="0" applyFont="1" applyBorder="1"/>
    <xf numFmtId="0" fontId="19" fillId="0" borderId="16" xfId="0" applyFont="1" applyBorder="1" applyAlignment="1">
      <alignment horizontal="center"/>
    </xf>
    <xf numFmtId="0" fontId="20" fillId="16" borderId="16" xfId="0" applyFont="1" applyFill="1" applyBorder="1" applyAlignment="1">
      <alignment horizontal="center"/>
    </xf>
    <xf numFmtId="1" fontId="19" fillId="16" borderId="12" xfId="0" applyNumberFormat="1" applyFont="1" applyFill="1" applyBorder="1" applyAlignment="1">
      <alignment horizontal="center"/>
    </xf>
    <xf numFmtId="0" fontId="19" fillId="15" borderId="40" xfId="0" applyFont="1" applyFill="1" applyBorder="1" applyAlignment="1">
      <alignment horizontal="center"/>
    </xf>
    <xf numFmtId="0" fontId="20" fillId="0" borderId="25" xfId="0" applyFont="1" applyFill="1" applyBorder="1"/>
    <xf numFmtId="1" fontId="19" fillId="16" borderId="39" xfId="0" applyNumberFormat="1" applyFont="1" applyFill="1" applyBorder="1" applyAlignment="1">
      <alignment horizontal="center"/>
    </xf>
    <xf numFmtId="0" fontId="20" fillId="0" borderId="36" xfId="0" applyFont="1" applyFill="1" applyBorder="1" applyAlignment="1">
      <alignment horizontal="center"/>
    </xf>
    <xf numFmtId="0" fontId="19" fillId="0" borderId="18" xfId="0" applyFont="1" applyFill="1" applyBorder="1" applyAlignment="1">
      <alignment horizontal="center"/>
    </xf>
    <xf numFmtId="0" fontId="20" fillId="0" borderId="37" xfId="0" applyFont="1" applyFill="1" applyBorder="1" applyAlignment="1">
      <alignment horizontal="center"/>
    </xf>
    <xf numFmtId="0" fontId="19" fillId="15" borderId="14" xfId="0" applyFont="1" applyFill="1" applyBorder="1" applyAlignment="1">
      <alignment horizontal="center" vertical="center"/>
    </xf>
    <xf numFmtId="0" fontId="19" fillId="15" borderId="20" xfId="0" applyFont="1" applyFill="1" applyBorder="1" applyAlignment="1">
      <alignment horizontal="center"/>
    </xf>
    <xf numFmtId="0" fontId="19" fillId="0" borderId="28" xfId="0" applyFont="1" applyFill="1" applyBorder="1" applyAlignment="1">
      <alignment wrapText="1"/>
    </xf>
    <xf numFmtId="0" fontId="19" fillId="0" borderId="29" xfId="0" applyFont="1" applyFill="1" applyBorder="1" applyAlignment="1">
      <alignment wrapText="1"/>
    </xf>
    <xf numFmtId="0" fontId="19" fillId="13" borderId="16" xfId="0" applyFont="1" applyFill="1" applyBorder="1" applyAlignment="1">
      <alignment horizontal="center"/>
    </xf>
    <xf numFmtId="1" fontId="19" fillId="13" borderId="29" xfId="0" applyNumberFormat="1" applyFont="1" applyFill="1" applyBorder="1" applyAlignment="1">
      <alignment horizontal="center"/>
    </xf>
    <xf numFmtId="0" fontId="0" fillId="0" borderId="0" xfId="0" applyFont="1"/>
    <xf numFmtId="0" fontId="19" fillId="0" borderId="38" xfId="0" applyFont="1" applyBorder="1" applyAlignment="1">
      <alignment horizontal="center" vertical="center" textRotation="90"/>
    </xf>
    <xf numFmtId="0" fontId="19" fillId="0" borderId="16" xfId="0" applyFont="1" applyFill="1" applyBorder="1" applyAlignment="1">
      <alignment horizontal="center" vertical="center" textRotation="90"/>
    </xf>
    <xf numFmtId="0" fontId="19" fillId="16" borderId="16" xfId="0" applyFont="1" applyFill="1" applyBorder="1" applyAlignment="1">
      <alignment horizontal="center" vertical="center" textRotation="90"/>
    </xf>
    <xf numFmtId="0" fontId="19" fillId="15" borderId="16" xfId="0" applyFont="1" applyFill="1" applyBorder="1" applyAlignment="1">
      <alignment horizontal="center" vertical="center" textRotation="90"/>
    </xf>
    <xf numFmtId="0" fontId="19" fillId="0" borderId="35" xfId="0" applyFont="1" applyBorder="1" applyAlignment="1">
      <alignment horizontal="center" vertical="center" textRotation="90" wrapText="1"/>
    </xf>
    <xf numFmtId="0" fontId="19" fillId="17" borderId="41" xfId="0" applyFont="1" applyFill="1" applyBorder="1" applyAlignment="1">
      <alignment wrapText="1"/>
    </xf>
    <xf numFmtId="0" fontId="20" fillId="17" borderId="42" xfId="0" applyFont="1" applyFill="1" applyBorder="1" applyAlignment="1">
      <alignment vertical="center" wrapText="1"/>
    </xf>
    <xf numFmtId="0" fontId="19" fillId="17" borderId="43" xfId="0" applyFont="1" applyFill="1" applyBorder="1" applyAlignment="1">
      <alignment horizontal="center" vertical="center"/>
    </xf>
    <xf numFmtId="0" fontId="19" fillId="17" borderId="26" xfId="0" applyFont="1" applyFill="1" applyBorder="1" applyAlignment="1">
      <alignment horizontal="center"/>
    </xf>
    <xf numFmtId="0" fontId="19" fillId="17" borderId="44" xfId="0" applyFont="1" applyFill="1" applyBorder="1" applyAlignment="1">
      <alignment horizontal="center" vertical="center" wrapText="1"/>
    </xf>
    <xf numFmtId="0" fontId="24" fillId="17" borderId="16" xfId="0" applyFont="1" applyFill="1" applyBorder="1" applyAlignment="1">
      <alignment horizontal="center" vertical="center" wrapText="1"/>
    </xf>
    <xf numFmtId="0" fontId="24" fillId="17" borderId="27" xfId="0" applyFont="1" applyFill="1" applyBorder="1" applyAlignment="1">
      <alignment horizontal="center" vertical="center"/>
    </xf>
    <xf numFmtId="0" fontId="19" fillId="17" borderId="16" xfId="0" applyFont="1" applyFill="1" applyBorder="1" applyAlignment="1">
      <alignment horizontal="center" vertical="center" wrapText="1"/>
    </xf>
    <xf numFmtId="0" fontId="19" fillId="17" borderId="27" xfId="0" applyFont="1" applyFill="1" applyBorder="1" applyAlignment="1">
      <alignment horizontal="center" vertical="center"/>
    </xf>
    <xf numFmtId="0" fontId="19" fillId="17" borderId="27" xfId="0" applyFont="1" applyFill="1" applyBorder="1" applyAlignment="1">
      <alignment horizontal="center" vertical="center" wrapText="1"/>
    </xf>
    <xf numFmtId="0" fontId="19" fillId="17" borderId="34" xfId="0" applyFont="1" applyFill="1" applyBorder="1" applyAlignment="1">
      <alignment horizontal="center" vertical="center"/>
    </xf>
    <xf numFmtId="0" fontId="19" fillId="15" borderId="12" xfId="0" applyFont="1" applyFill="1" applyBorder="1" applyAlignment="1">
      <alignment horizontal="center"/>
    </xf>
    <xf numFmtId="1" fontId="20" fillId="16" borderId="16" xfId="0" applyNumberFormat="1" applyFont="1" applyFill="1" applyBorder="1" applyAlignment="1">
      <alignment horizontal="center"/>
    </xf>
    <xf numFmtId="0" fontId="19" fillId="15" borderId="17" xfId="0" applyFont="1" applyFill="1" applyBorder="1" applyAlignment="1">
      <alignment horizontal="center"/>
    </xf>
    <xf numFmtId="0" fontId="19" fillId="15" borderId="13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1" fontId="31" fillId="14" borderId="16" xfId="0" applyNumberFormat="1" applyFont="1" applyFill="1" applyBorder="1" applyAlignment="1">
      <alignment horizontal="center"/>
    </xf>
    <xf numFmtId="0" fontId="20" fillId="0" borderId="0" xfId="0" applyFont="1" applyBorder="1" applyAlignment="1">
      <alignment vertical="center" wrapText="1"/>
    </xf>
    <xf numFmtId="0" fontId="30" fillId="0" borderId="24" xfId="0" applyFont="1" applyFill="1" applyBorder="1"/>
    <xf numFmtId="0" fontId="19" fillId="0" borderId="13" xfId="0" applyFont="1" applyFill="1" applyBorder="1" applyAlignment="1">
      <alignment horizontal="center" vertical="center"/>
    </xf>
    <xf numFmtId="0" fontId="19" fillId="15" borderId="15" xfId="0" applyFont="1" applyFill="1" applyBorder="1" applyAlignment="1">
      <alignment horizontal="center"/>
    </xf>
    <xf numFmtId="0" fontId="26" fillId="0" borderId="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vertical="center"/>
    </xf>
    <xf numFmtId="0" fontId="20" fillId="0" borderId="15" xfId="0" applyFont="1" applyFill="1" applyBorder="1" applyAlignment="1">
      <alignment horizontal="center"/>
    </xf>
    <xf numFmtId="1" fontId="26" fillId="0" borderId="17" xfId="0" applyNumberFormat="1" applyFont="1" applyFill="1" applyBorder="1" applyAlignment="1">
      <alignment horizontal="center"/>
    </xf>
    <xf numFmtId="1" fontId="20" fillId="0" borderId="17" xfId="0" applyNumberFormat="1" applyFont="1" applyFill="1" applyBorder="1" applyAlignment="1">
      <alignment horizontal="center"/>
    </xf>
    <xf numFmtId="1" fontId="19" fillId="0" borderId="17" xfId="0" applyNumberFormat="1" applyFont="1" applyFill="1" applyBorder="1" applyAlignment="1">
      <alignment horizontal="center"/>
    </xf>
    <xf numFmtId="1" fontId="24" fillId="0" borderId="17" xfId="0" applyNumberFormat="1" applyFont="1" applyFill="1" applyBorder="1" applyAlignment="1">
      <alignment horizontal="center"/>
    </xf>
    <xf numFmtId="0" fontId="20" fillId="0" borderId="25" xfId="0" applyFont="1" applyFill="1" applyBorder="1" applyAlignment="1">
      <alignment vertical="center"/>
    </xf>
    <xf numFmtId="0" fontId="20" fillId="0" borderId="46" xfId="0" applyFont="1" applyFill="1" applyBorder="1" applyAlignment="1">
      <alignment vertical="center"/>
    </xf>
    <xf numFmtId="0" fontId="21" fillId="0" borderId="46" xfId="0" applyFont="1" applyFill="1" applyBorder="1"/>
    <xf numFmtId="0" fontId="20" fillId="0" borderId="46" xfId="0" applyFont="1" applyFill="1" applyBorder="1"/>
    <xf numFmtId="0" fontId="28" fillId="0" borderId="10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/>
    </xf>
    <xf numFmtId="0" fontId="33" fillId="0" borderId="16" xfId="0" applyFont="1" applyBorder="1" applyAlignment="1">
      <alignment horizontal="center"/>
    </xf>
    <xf numFmtId="0" fontId="28" fillId="0" borderId="16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0" fillId="0" borderId="25" xfId="0" applyFont="1" applyFill="1" applyBorder="1" applyAlignment="1">
      <alignment horizontal="left" vertical="center"/>
    </xf>
    <xf numFmtId="0" fontId="20" fillId="0" borderId="47" xfId="0" applyFont="1" applyFill="1" applyBorder="1" applyAlignment="1">
      <alignment vertical="center" wrapText="1"/>
    </xf>
    <xf numFmtId="0" fontId="20" fillId="0" borderId="25" xfId="0" applyFont="1" applyFill="1" applyBorder="1" applyAlignment="1">
      <alignment vertical="center" wrapText="1"/>
    </xf>
    <xf numFmtId="0" fontId="20" fillId="0" borderId="12" xfId="0" applyFont="1" applyFill="1" applyBorder="1" applyAlignment="1">
      <alignment vertical="center" wrapText="1"/>
    </xf>
    <xf numFmtId="0" fontId="20" fillId="0" borderId="13" xfId="0" applyFont="1" applyFill="1" applyBorder="1"/>
    <xf numFmtId="0" fontId="20" fillId="0" borderId="13" xfId="0" applyFont="1" applyFill="1" applyBorder="1" applyAlignment="1">
      <alignment horizontal="left" vertical="center"/>
    </xf>
    <xf numFmtId="0" fontId="26" fillId="0" borderId="13" xfId="0" applyFont="1" applyFill="1" applyBorder="1" applyAlignment="1">
      <alignment wrapText="1"/>
    </xf>
    <xf numFmtId="0" fontId="34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vertical="center" wrapText="1"/>
    </xf>
    <xf numFmtId="0" fontId="20" fillId="22" borderId="16" xfId="0" applyFont="1" applyFill="1" applyBorder="1" applyAlignment="1">
      <alignment horizontal="center"/>
    </xf>
    <xf numFmtId="0" fontId="35" fillId="21" borderId="24" xfId="0" applyFont="1" applyFill="1" applyBorder="1" applyAlignment="1">
      <alignment horizontal="center" vertical="center" wrapText="1"/>
    </xf>
    <xf numFmtId="0" fontId="33" fillId="0" borderId="40" xfId="0" applyFont="1" applyFill="1" applyBorder="1" applyAlignment="1">
      <alignment horizontal="center" vertical="center"/>
    </xf>
    <xf numFmtId="0" fontId="33" fillId="0" borderId="48" xfId="0" applyFont="1" applyFill="1" applyBorder="1" applyAlignment="1">
      <alignment horizontal="center" vertical="center" wrapText="1"/>
    </xf>
    <xf numFmtId="0" fontId="33" fillId="0" borderId="38" xfId="0" applyFont="1" applyFill="1" applyBorder="1" applyAlignment="1">
      <alignment horizontal="center" vertical="center"/>
    </xf>
    <xf numFmtId="0" fontId="19" fillId="0" borderId="24" xfId="0" applyFont="1" applyBorder="1" applyAlignment="1">
      <alignment horizontal="center"/>
    </xf>
    <xf numFmtId="0" fontId="20" fillId="0" borderId="13" xfId="0" applyFont="1" applyBorder="1" applyAlignment="1">
      <alignment vertical="center" wrapText="1"/>
    </xf>
    <xf numFmtId="0" fontId="19" fillId="0" borderId="16" xfId="0" applyFont="1" applyBorder="1" applyAlignment="1">
      <alignment horizontal="center"/>
    </xf>
    <xf numFmtId="0" fontId="19" fillId="0" borderId="35" xfId="0" applyFont="1" applyFill="1" applyBorder="1" applyAlignment="1">
      <alignment horizontal="center"/>
    </xf>
    <xf numFmtId="0" fontId="19" fillId="0" borderId="38" xfId="0" applyFont="1" applyFill="1" applyBorder="1" applyAlignment="1">
      <alignment horizontal="center"/>
    </xf>
    <xf numFmtId="0" fontId="20" fillId="18" borderId="24" xfId="0" applyFont="1" applyFill="1" applyBorder="1" applyAlignment="1">
      <alignment horizontal="center" wrapText="1"/>
    </xf>
    <xf numFmtId="0" fontId="20" fillId="19" borderId="24" xfId="0" applyFont="1" applyFill="1" applyBorder="1" applyAlignment="1">
      <alignment horizontal="center" wrapText="1"/>
    </xf>
    <xf numFmtId="0" fontId="20" fillId="24" borderId="24" xfId="0" applyFont="1" applyFill="1" applyBorder="1" applyAlignment="1">
      <alignment horizontal="center" wrapText="1"/>
    </xf>
    <xf numFmtId="0" fontId="35" fillId="23" borderId="24" xfId="0" applyFont="1" applyFill="1" applyBorder="1" applyAlignment="1">
      <alignment horizontal="center" vertical="center" wrapText="1"/>
    </xf>
    <xf numFmtId="0" fontId="35" fillId="18" borderId="24" xfId="0" applyFont="1" applyFill="1" applyBorder="1" applyAlignment="1">
      <alignment horizontal="center" vertical="center" wrapText="1"/>
    </xf>
    <xf numFmtId="0" fontId="35" fillId="20" borderId="24" xfId="0" applyFont="1" applyFill="1" applyBorder="1" applyAlignment="1">
      <alignment horizontal="center" vertical="center" wrapText="1"/>
    </xf>
    <xf numFmtId="0" fontId="35" fillId="24" borderId="24" xfId="0" applyFont="1" applyFill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wrapText="1"/>
    </xf>
    <xf numFmtId="0" fontId="19" fillId="0" borderId="16" xfId="0" applyFont="1" applyBorder="1" applyAlignment="1">
      <alignment horizontal="center" wrapText="1"/>
    </xf>
    <xf numFmtId="0" fontId="19" fillId="0" borderId="38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9" fillId="15" borderId="21" xfId="0" applyFont="1" applyFill="1" applyBorder="1" applyAlignment="1">
      <alignment horizontal="center" vertical="center" textRotation="90" wrapText="1"/>
    </xf>
    <xf numFmtId="0" fontId="19" fillId="15" borderId="32" xfId="0" applyFont="1" applyFill="1" applyBorder="1" applyAlignment="1">
      <alignment horizontal="center" vertical="center" textRotation="90" wrapText="1"/>
    </xf>
    <xf numFmtId="0" fontId="19" fillId="15" borderId="28" xfId="0" applyFont="1" applyFill="1" applyBorder="1" applyAlignment="1">
      <alignment horizontal="center" vertical="center" textRotation="90" wrapText="1"/>
    </xf>
    <xf numFmtId="0" fontId="19" fillId="16" borderId="16" xfId="0" applyFont="1" applyFill="1" applyBorder="1" applyAlignment="1">
      <alignment horizontal="center" vertical="center" textRotation="90" wrapText="1"/>
    </xf>
    <xf numFmtId="0" fontId="19" fillId="16" borderId="16" xfId="0" applyFont="1" applyFill="1" applyBorder="1" applyAlignment="1">
      <alignment wrapText="1"/>
    </xf>
    <xf numFmtId="0" fontId="24" fillId="0" borderId="35" xfId="0" applyFont="1" applyFill="1" applyBorder="1" applyAlignment="1">
      <alignment horizontal="center"/>
    </xf>
    <xf numFmtId="0" fontId="24" fillId="0" borderId="45" xfId="0" applyFont="1" applyFill="1" applyBorder="1" applyAlignment="1">
      <alignment horizontal="center"/>
    </xf>
    <xf numFmtId="0" fontId="24" fillId="0" borderId="38" xfId="0" applyFont="1" applyFill="1" applyBorder="1" applyAlignment="1">
      <alignment horizontal="center"/>
    </xf>
    <xf numFmtId="0" fontId="19" fillId="0" borderId="21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9" fillId="0" borderId="35" xfId="0" applyFont="1" applyFill="1" applyBorder="1" applyAlignment="1">
      <alignment horizontal="center"/>
    </xf>
    <xf numFmtId="0" fontId="19" fillId="0" borderId="45" xfId="0" applyFont="1" applyFill="1" applyBorder="1" applyAlignment="1">
      <alignment horizontal="center"/>
    </xf>
    <xf numFmtId="0" fontId="19" fillId="0" borderId="38" xfId="0" applyFont="1" applyFill="1" applyBorder="1" applyAlignment="1">
      <alignment horizontal="center"/>
    </xf>
    <xf numFmtId="0" fontId="19" fillId="0" borderId="35" xfId="0" applyFont="1" applyBorder="1" applyAlignment="1">
      <alignment horizontal="center"/>
    </xf>
    <xf numFmtId="0" fontId="19" fillId="0" borderId="45" xfId="0" applyFont="1" applyBorder="1" applyAlignment="1">
      <alignment horizontal="center"/>
    </xf>
    <xf numFmtId="0" fontId="20" fillId="0" borderId="21" xfId="0" applyFont="1" applyFill="1" applyBorder="1" applyAlignment="1">
      <alignment horizontal="center" vertical="center"/>
    </xf>
    <xf numFmtId="0" fontId="20" fillId="0" borderId="32" xfId="0" applyFont="1" applyFill="1" applyBorder="1" applyAlignment="1">
      <alignment horizontal="center" vertical="center"/>
    </xf>
    <xf numFmtId="0" fontId="20" fillId="0" borderId="28" xfId="0" applyFont="1" applyFill="1" applyBorder="1" applyAlignment="1">
      <alignment horizontal="center" vertical="center"/>
    </xf>
    <xf numFmtId="0" fontId="36" fillId="0" borderId="10" xfId="0" applyFont="1" applyBorder="1" applyAlignment="1">
      <alignment vertical="center" wrapText="1"/>
    </xf>
    <xf numFmtId="0" fontId="20" fillId="0" borderId="0" xfId="0" applyFont="1" applyBorder="1"/>
    <xf numFmtId="0" fontId="36" fillId="0" borderId="0" xfId="0" applyFont="1" applyBorder="1" applyAlignment="1">
      <alignment vertical="center" wrapText="1"/>
    </xf>
    <xf numFmtId="0" fontId="36" fillId="0" borderId="0" xfId="0" applyFont="1" applyBorder="1" applyAlignment="1">
      <alignment horizontal="center" vertical="center" wrapText="1"/>
    </xf>
    <xf numFmtId="0" fontId="36" fillId="0" borderId="0" xfId="0" applyFont="1" applyBorder="1"/>
    <xf numFmtId="0" fontId="36" fillId="0" borderId="0" xfId="0" applyFont="1"/>
    <xf numFmtId="0" fontId="36" fillId="0" borderId="11" xfId="0" applyFont="1" applyBorder="1" applyAlignment="1">
      <alignment vertical="center" wrapText="1"/>
    </xf>
    <xf numFmtId="0" fontId="20" fillId="0" borderId="13" xfId="0" applyFont="1" applyBorder="1" applyAlignment="1">
      <alignment horizontal="center" vertical="center" wrapText="1"/>
    </xf>
    <xf numFmtId="0" fontId="37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vertical="center" wrapText="1"/>
    </xf>
    <xf numFmtId="0" fontId="20" fillId="0" borderId="0" xfId="0" applyFont="1" applyBorder="1" applyAlignment="1">
      <alignment horizontal="center" vertical="center"/>
    </xf>
    <xf numFmtId="14" fontId="20" fillId="0" borderId="0" xfId="0" applyNumberFormat="1" applyFont="1" applyBorder="1" applyAlignment="1">
      <alignment horizontal="center" vertical="center"/>
    </xf>
    <xf numFmtId="0" fontId="36" fillId="0" borderId="19" xfId="0" applyFont="1" applyBorder="1" applyAlignment="1">
      <alignment horizontal="center" vertical="center" wrapText="1"/>
    </xf>
    <xf numFmtId="0" fontId="19" fillId="25" borderId="16" xfId="0" applyFont="1" applyFill="1" applyBorder="1" applyAlignment="1">
      <alignment horizontal="center" vertical="center" textRotation="90" wrapText="1"/>
    </xf>
    <xf numFmtId="0" fontId="33" fillId="0" borderId="0" xfId="0" applyFont="1" applyBorder="1"/>
    <xf numFmtId="0" fontId="33" fillId="0" borderId="0" xfId="0" applyFont="1"/>
    <xf numFmtId="0" fontId="38" fillId="0" borderId="0" xfId="0" applyFont="1"/>
    <xf numFmtId="0" fontId="19" fillId="25" borderId="16" xfId="0" applyFont="1" applyFill="1" applyBorder="1" applyAlignment="1">
      <alignment wrapText="1"/>
    </xf>
    <xf numFmtId="0" fontId="19" fillId="25" borderId="21" xfId="0" applyFont="1" applyFill="1" applyBorder="1" applyAlignment="1">
      <alignment horizontal="center" vertical="center" textRotation="90"/>
    </xf>
    <xf numFmtId="0" fontId="39" fillId="0" borderId="24" xfId="0" applyFont="1" applyBorder="1" applyAlignment="1">
      <alignment horizontal="center"/>
    </xf>
    <xf numFmtId="0" fontId="17" fillId="17" borderId="49" xfId="0" applyFont="1" applyFill="1" applyBorder="1" applyAlignment="1">
      <alignment horizontal="center" vertical="center" wrapText="1"/>
    </xf>
    <xf numFmtId="0" fontId="19" fillId="17" borderId="50" xfId="0" applyFont="1" applyFill="1" applyBorder="1" applyAlignment="1">
      <alignment horizontal="left" vertical="center" wrapText="1"/>
    </xf>
    <xf numFmtId="0" fontId="19" fillId="17" borderId="51" xfId="0" applyFont="1" applyFill="1" applyBorder="1" applyAlignment="1">
      <alignment horizontal="left" vertical="center" wrapText="1"/>
    </xf>
    <xf numFmtId="0" fontId="19" fillId="17" borderId="52" xfId="0" applyFont="1" applyFill="1" applyBorder="1" applyAlignment="1">
      <alignment horizontal="center" vertical="center"/>
    </xf>
    <xf numFmtId="0" fontId="19" fillId="17" borderId="50" xfId="0" applyFont="1" applyFill="1" applyBorder="1" applyAlignment="1">
      <alignment horizontal="center" vertical="center"/>
    </xf>
    <xf numFmtId="0" fontId="20" fillId="17" borderId="50" xfId="0" applyFont="1" applyFill="1" applyBorder="1" applyAlignment="1">
      <alignment horizontal="center" vertical="center"/>
    </xf>
    <xf numFmtId="0" fontId="19" fillId="17" borderId="51" xfId="0" applyFont="1" applyFill="1" applyBorder="1" applyAlignment="1">
      <alignment horizontal="center" vertical="center"/>
    </xf>
    <xf numFmtId="0" fontId="19" fillId="17" borderId="16" xfId="0" applyFont="1" applyFill="1" applyBorder="1" applyAlignment="1">
      <alignment horizontal="center" vertical="center"/>
    </xf>
    <xf numFmtId="0" fontId="20" fillId="17" borderId="45" xfId="0" applyFont="1" applyFill="1" applyBorder="1" applyAlignment="1">
      <alignment horizontal="center" vertical="center"/>
    </xf>
    <xf numFmtId="0" fontId="19" fillId="17" borderId="49" xfId="0" applyFont="1" applyFill="1" applyBorder="1" applyAlignment="1">
      <alignment horizontal="center" vertical="center"/>
    </xf>
    <xf numFmtId="0" fontId="19" fillId="17" borderId="35" xfId="0" applyFont="1" applyFill="1" applyBorder="1" applyAlignment="1">
      <alignment horizontal="center" vertical="center"/>
    </xf>
    <xf numFmtId="0" fontId="20" fillId="17" borderId="16" xfId="0" applyFont="1" applyFill="1" applyBorder="1" applyAlignment="1">
      <alignment horizontal="center" vertical="center"/>
    </xf>
    <xf numFmtId="0" fontId="19" fillId="17" borderId="38" xfId="0" applyFont="1" applyFill="1" applyBorder="1" applyAlignment="1">
      <alignment horizontal="center" wrapText="1"/>
    </xf>
    <xf numFmtId="0" fontId="19" fillId="17" borderId="38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0" fillId="26" borderId="24" xfId="0" applyFont="1" applyFill="1" applyBorder="1" applyAlignment="1">
      <alignment horizontal="center" vertical="center" wrapText="1"/>
    </xf>
    <xf numFmtId="0" fontId="40" fillId="26" borderId="53" xfId="0" applyFont="1" applyFill="1" applyBorder="1" applyAlignment="1">
      <alignment horizontal="center"/>
    </xf>
    <xf numFmtId="0" fontId="18" fillId="26" borderId="47" xfId="0" applyFont="1" applyFill="1" applyBorder="1" applyAlignment="1">
      <alignment vertical="center"/>
    </xf>
    <xf numFmtId="0" fontId="20" fillId="26" borderId="12" xfId="0" applyFont="1" applyFill="1" applyBorder="1" applyAlignment="1">
      <alignment vertical="center"/>
    </xf>
    <xf numFmtId="0" fontId="20" fillId="26" borderId="12" xfId="0" applyFont="1" applyFill="1" applyBorder="1"/>
    <xf numFmtId="164" fontId="20" fillId="25" borderId="15" xfId="0" applyNumberFormat="1" applyFont="1" applyFill="1" applyBorder="1" applyAlignment="1">
      <alignment horizontal="center"/>
    </xf>
    <xf numFmtId="0" fontId="20" fillId="25" borderId="15" xfId="0" applyFont="1" applyFill="1" applyBorder="1" applyAlignment="1">
      <alignment horizontal="center"/>
    </xf>
    <xf numFmtId="0" fontId="20" fillId="0" borderId="47" xfId="0" applyFont="1" applyFill="1" applyBorder="1" applyAlignment="1">
      <alignment horizontal="center"/>
    </xf>
    <xf numFmtId="1" fontId="17" fillId="25" borderId="12" xfId="0" applyNumberFormat="1" applyFont="1" applyFill="1" applyBorder="1" applyAlignment="1">
      <alignment horizontal="center"/>
    </xf>
    <xf numFmtId="1" fontId="17" fillId="25" borderId="40" xfId="0" applyNumberFormat="1" applyFont="1" applyFill="1" applyBorder="1" applyAlignment="1">
      <alignment horizontal="center"/>
    </xf>
    <xf numFmtId="0" fontId="24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42" fillId="0" borderId="0" xfId="0" applyFont="1"/>
    <xf numFmtId="0" fontId="40" fillId="0" borderId="0" xfId="0" applyFont="1"/>
    <xf numFmtId="0" fontId="40" fillId="26" borderId="41" xfId="0" applyFont="1" applyFill="1" applyBorder="1" applyAlignment="1">
      <alignment horizontal="center"/>
    </xf>
    <xf numFmtId="0" fontId="18" fillId="26" borderId="46" xfId="0" applyFont="1" applyFill="1" applyBorder="1" applyAlignment="1">
      <alignment vertical="center"/>
    </xf>
    <xf numFmtId="0" fontId="20" fillId="26" borderId="13" xfId="0" applyFont="1" applyFill="1" applyBorder="1" applyAlignment="1">
      <alignment vertical="center"/>
    </xf>
    <xf numFmtId="0" fontId="20" fillId="26" borderId="13" xfId="0" applyFont="1" applyFill="1" applyBorder="1"/>
    <xf numFmtId="1" fontId="20" fillId="25" borderId="17" xfId="0" applyNumberFormat="1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0" fontId="20" fillId="0" borderId="46" xfId="0" applyFont="1" applyFill="1" applyBorder="1" applyAlignment="1">
      <alignment horizontal="center"/>
    </xf>
    <xf numFmtId="1" fontId="17" fillId="25" borderId="13" xfId="0" applyNumberFormat="1" applyFont="1" applyFill="1" applyBorder="1" applyAlignment="1">
      <alignment horizontal="center"/>
    </xf>
    <xf numFmtId="1" fontId="17" fillId="25" borderId="54" xfId="0" applyNumberFormat="1" applyFont="1" applyFill="1" applyBorder="1" applyAlignment="1">
      <alignment horizontal="center"/>
    </xf>
    <xf numFmtId="0" fontId="43" fillId="0" borderId="0" xfId="0" applyFont="1" applyAlignment="1">
      <alignment horizontal="center"/>
    </xf>
    <xf numFmtId="164" fontId="20" fillId="25" borderId="17" xfId="0" applyNumberFormat="1" applyFont="1" applyFill="1" applyBorder="1" applyAlignment="1">
      <alignment horizontal="center"/>
    </xf>
    <xf numFmtId="0" fontId="44" fillId="0" borderId="23" xfId="0" applyFont="1" applyFill="1" applyBorder="1" applyAlignment="1">
      <alignment horizontal="center"/>
    </xf>
    <xf numFmtId="0" fontId="44" fillId="0" borderId="24" xfId="0" applyFont="1" applyFill="1" applyBorder="1" applyAlignment="1">
      <alignment horizontal="center"/>
    </xf>
    <xf numFmtId="0" fontId="44" fillId="0" borderId="25" xfId="0" applyFont="1" applyFill="1" applyBorder="1" applyAlignment="1">
      <alignment horizontal="center"/>
    </xf>
    <xf numFmtId="0" fontId="44" fillId="0" borderId="17" xfId="0" applyFont="1" applyFill="1" applyBorder="1" applyAlignment="1">
      <alignment horizontal="center"/>
    </xf>
    <xf numFmtId="0" fontId="45" fillId="0" borderId="13" xfId="0" applyFont="1" applyFill="1" applyBorder="1" applyAlignment="1">
      <alignment horizontal="center"/>
    </xf>
    <xf numFmtId="0" fontId="44" fillId="27" borderId="17" xfId="0" applyFont="1" applyFill="1" applyBorder="1" applyAlignment="1">
      <alignment horizontal="center"/>
    </xf>
    <xf numFmtId="0" fontId="45" fillId="15" borderId="13" xfId="0" applyFont="1" applyFill="1" applyBorder="1" applyAlignment="1">
      <alignment horizontal="center"/>
    </xf>
    <xf numFmtId="0" fontId="44" fillId="0" borderId="46" xfId="0" applyFont="1" applyFill="1" applyBorder="1" applyAlignment="1">
      <alignment horizontal="center"/>
    </xf>
    <xf numFmtId="1" fontId="45" fillId="25" borderId="13" xfId="0" applyNumberFormat="1" applyFont="1" applyFill="1" applyBorder="1" applyAlignment="1">
      <alignment horizontal="center"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8" fillId="0" borderId="0" xfId="0" applyFont="1"/>
    <xf numFmtId="0" fontId="49" fillId="0" borderId="0" xfId="0" applyFont="1"/>
    <xf numFmtId="0" fontId="40" fillId="26" borderId="55" xfId="0" applyFont="1" applyFill="1" applyBorder="1" applyAlignment="1">
      <alignment horizontal="center"/>
    </xf>
    <xf numFmtId="0" fontId="0" fillId="26" borderId="53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0" fillId="26" borderId="55" xfId="0" applyFont="1" applyFill="1" applyBorder="1" applyAlignment="1">
      <alignment horizontal="center"/>
    </xf>
    <xf numFmtId="0" fontId="0" fillId="28" borderId="24" xfId="0" applyFont="1" applyFill="1" applyBorder="1" applyAlignment="1">
      <alignment horizontal="center" vertical="center" wrapText="1"/>
    </xf>
    <xf numFmtId="0" fontId="0" fillId="29" borderId="24" xfId="0" applyFont="1" applyFill="1" applyBorder="1" applyAlignment="1">
      <alignment horizontal="center" vertical="center" wrapText="1"/>
    </xf>
    <xf numFmtId="0" fontId="18" fillId="0" borderId="46" xfId="0" applyFont="1" applyBorder="1" applyAlignment="1">
      <alignment vertical="center"/>
    </xf>
    <xf numFmtId="0" fontId="20" fillId="0" borderId="13" xfId="0" applyFont="1" applyFill="1" applyBorder="1" applyAlignment="1">
      <alignment vertical="center"/>
    </xf>
    <xf numFmtId="0" fontId="20" fillId="0" borderId="13" xfId="0" applyFont="1" applyFill="1" applyBorder="1" applyAlignment="1">
      <alignment vertical="center" wrapText="1"/>
    </xf>
    <xf numFmtId="0" fontId="50" fillId="0" borderId="0" xfId="0" applyFont="1" applyFill="1"/>
    <xf numFmtId="0" fontId="51" fillId="0" borderId="0" xfId="0" applyFont="1"/>
    <xf numFmtId="0" fontId="50" fillId="0" borderId="0" xfId="0" applyFont="1"/>
    <xf numFmtId="0" fontId="52" fillId="25" borderId="24" xfId="0" applyFont="1" applyFill="1" applyBorder="1" applyAlignment="1">
      <alignment horizontal="center" vertical="center" wrapText="1"/>
    </xf>
    <xf numFmtId="0" fontId="18" fillId="25" borderId="46" xfId="0" applyFont="1" applyFill="1" applyBorder="1" applyAlignment="1">
      <alignment vertical="center"/>
    </xf>
    <xf numFmtId="0" fontId="20" fillId="25" borderId="13" xfId="0" applyFont="1" applyFill="1" applyBorder="1" applyAlignment="1">
      <alignment vertical="top" wrapText="1"/>
    </xf>
    <xf numFmtId="0" fontId="20" fillId="25" borderId="13" xfId="0" applyFont="1" applyFill="1" applyBorder="1" applyAlignment="1">
      <alignment vertical="center"/>
    </xf>
    <xf numFmtId="0" fontId="0" fillId="17" borderId="24" xfId="0" applyFont="1" applyFill="1" applyBorder="1" applyAlignment="1">
      <alignment horizontal="center" vertical="center" wrapText="1"/>
    </xf>
    <xf numFmtId="0" fontId="0" fillId="17" borderId="53" xfId="0" applyFont="1" applyFill="1" applyBorder="1" applyAlignment="1">
      <alignment horizontal="center"/>
    </xf>
    <xf numFmtId="0" fontId="18" fillId="17" borderId="46" xfId="0" applyFont="1" applyFill="1" applyBorder="1" applyAlignment="1">
      <alignment vertical="center"/>
    </xf>
    <xf numFmtId="0" fontId="20" fillId="17" borderId="13" xfId="0" applyFont="1" applyFill="1" applyBorder="1" applyAlignment="1">
      <alignment vertical="center"/>
    </xf>
    <xf numFmtId="0" fontId="53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0" fillId="17" borderId="41" xfId="0" applyFont="1" applyFill="1" applyBorder="1" applyAlignment="1">
      <alignment horizontal="center"/>
    </xf>
    <xf numFmtId="0" fontId="20" fillId="17" borderId="13" xfId="0" applyFont="1" applyFill="1" applyBorder="1"/>
    <xf numFmtId="1" fontId="20" fillId="16" borderId="17" xfId="0" applyNumberFormat="1" applyFont="1" applyFill="1" applyBorder="1" applyAlignment="1">
      <alignment horizontal="center"/>
    </xf>
    <xf numFmtId="0" fontId="0" fillId="17" borderId="55" xfId="0" applyFont="1" applyFill="1" applyBorder="1" applyAlignment="1">
      <alignment horizontal="center"/>
    </xf>
    <xf numFmtId="0" fontId="18" fillId="0" borderId="17" xfId="0" applyFont="1" applyBorder="1" applyAlignment="1">
      <alignment vertical="center"/>
    </xf>
    <xf numFmtId="0" fontId="19" fillId="0" borderId="13" xfId="0" applyFont="1" applyFill="1" applyBorder="1" applyAlignment="1">
      <alignment wrapText="1"/>
    </xf>
    <xf numFmtId="0" fontId="19" fillId="0" borderId="23" xfId="0" applyFont="1" applyFill="1" applyBorder="1" applyAlignment="1">
      <alignment horizontal="center"/>
    </xf>
    <xf numFmtId="0" fontId="20" fillId="25" borderId="17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/>
    <xf numFmtId="0" fontId="0" fillId="0" borderId="25" xfId="0" applyBorder="1"/>
    <xf numFmtId="0" fontId="0" fillId="27" borderId="17" xfId="0" applyFill="1" applyBorder="1" applyAlignment="1">
      <alignment horizontal="center"/>
    </xf>
    <xf numFmtId="0" fontId="16" fillId="15" borderId="13" xfId="0" applyFont="1" applyFill="1" applyBorder="1" applyAlignment="1">
      <alignment horizontal="center"/>
    </xf>
    <xf numFmtId="0" fontId="20" fillId="0" borderId="24" xfId="0" applyFont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18" fillId="0" borderId="56" xfId="0" applyFont="1" applyBorder="1" applyAlignment="1">
      <alignment vertical="center"/>
    </xf>
    <xf numFmtId="0" fontId="20" fillId="0" borderId="57" xfId="0" applyFont="1" applyFill="1" applyBorder="1" applyAlignment="1">
      <alignment vertical="center" wrapText="1"/>
    </xf>
    <xf numFmtId="0" fontId="20" fillId="0" borderId="14" xfId="0" applyFont="1" applyFill="1" applyBorder="1" applyAlignment="1">
      <alignment vertical="center"/>
    </xf>
    <xf numFmtId="0" fontId="20" fillId="0" borderId="53" xfId="0" applyFont="1" applyFill="1" applyBorder="1" applyAlignment="1">
      <alignment horizontal="center"/>
    </xf>
    <xf numFmtId="0" fontId="20" fillId="0" borderId="18" xfId="0" applyFont="1" applyFill="1" applyBorder="1" applyAlignment="1">
      <alignment horizontal="center"/>
    </xf>
    <xf numFmtId="0" fontId="19" fillId="0" borderId="37" xfId="0" applyFont="1" applyFill="1" applyBorder="1" applyAlignment="1">
      <alignment horizontal="center"/>
    </xf>
    <xf numFmtId="0" fontId="20" fillId="25" borderId="18" xfId="0" applyFont="1" applyFill="1" applyBorder="1" applyAlignment="1">
      <alignment horizontal="center"/>
    </xf>
    <xf numFmtId="0" fontId="20" fillId="0" borderId="58" xfId="0" applyFont="1" applyFill="1" applyBorder="1" applyAlignment="1">
      <alignment horizontal="center"/>
    </xf>
    <xf numFmtId="1" fontId="17" fillId="25" borderId="59" xfId="0" applyNumberFormat="1" applyFont="1" applyFill="1" applyBorder="1" applyAlignment="1">
      <alignment horizontal="center"/>
    </xf>
    <xf numFmtId="1" fontId="17" fillId="25" borderId="44" xfId="0" applyNumberFormat="1" applyFont="1" applyFill="1" applyBorder="1" applyAlignment="1">
      <alignment horizontal="center"/>
    </xf>
    <xf numFmtId="0" fontId="18" fillId="0" borderId="35" xfId="0" applyFont="1" applyBorder="1"/>
    <xf numFmtId="0" fontId="19" fillId="0" borderId="16" xfId="0" applyFont="1" applyFill="1" applyBorder="1" applyAlignment="1">
      <alignment wrapText="1"/>
    </xf>
    <xf numFmtId="0" fontId="19" fillId="0" borderId="49" xfId="0" applyFont="1" applyFill="1" applyBorder="1" applyAlignment="1">
      <alignment wrapText="1"/>
    </xf>
    <xf numFmtId="0" fontId="19" fillId="0" borderId="50" xfId="0" applyFont="1" applyFill="1" applyBorder="1" applyAlignment="1">
      <alignment horizontal="center"/>
    </xf>
    <xf numFmtId="0" fontId="19" fillId="0" borderId="51" xfId="0" applyFont="1" applyFill="1" applyBorder="1" applyAlignment="1">
      <alignment horizontal="center"/>
    </xf>
    <xf numFmtId="164" fontId="19" fillId="0" borderId="16" xfId="0" applyNumberFormat="1" applyFont="1" applyFill="1" applyBorder="1" applyAlignment="1">
      <alignment horizontal="center"/>
    </xf>
    <xf numFmtId="0" fontId="19" fillId="0" borderId="49" xfId="0" applyFont="1" applyFill="1" applyBorder="1" applyAlignment="1">
      <alignment horizontal="center"/>
    </xf>
    <xf numFmtId="1" fontId="17" fillId="0" borderId="50" xfId="0" applyNumberFormat="1" applyFont="1" applyFill="1" applyBorder="1" applyAlignment="1">
      <alignment horizontal="center"/>
    </xf>
    <xf numFmtId="1" fontId="16" fillId="0" borderId="60" xfId="0" applyNumberFormat="1" applyFont="1" applyFill="1" applyBorder="1" applyAlignment="1">
      <alignment horizontal="center"/>
    </xf>
    <xf numFmtId="0" fontId="18" fillId="0" borderId="0" xfId="0" applyFont="1" applyBorder="1"/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6" fillId="0" borderId="0" xfId="0" applyFont="1" applyAlignment="1">
      <alignment horizontal="center"/>
    </xf>
    <xf numFmtId="0" fontId="19" fillId="0" borderId="21" xfId="0" applyFont="1" applyFill="1" applyBorder="1" applyAlignment="1">
      <alignment horizontal="center" vertical="center" textRotation="90"/>
    </xf>
    <xf numFmtId="0" fontId="18" fillId="0" borderId="12" xfId="0" applyFont="1" applyBorder="1" applyAlignment="1">
      <alignment horizontal="center" vertical="center"/>
    </xf>
    <xf numFmtId="0" fontId="20" fillId="30" borderId="12" xfId="0" applyFont="1" applyFill="1" applyBorder="1" applyAlignment="1">
      <alignment wrapText="1"/>
    </xf>
    <xf numFmtId="0" fontId="20" fillId="30" borderId="12" xfId="0" applyFont="1" applyFill="1" applyBorder="1"/>
    <xf numFmtId="0" fontId="0" fillId="0" borderId="30" xfId="0" applyBorder="1"/>
    <xf numFmtId="0" fontId="0" fillId="0" borderId="12" xfId="0" applyBorder="1"/>
    <xf numFmtId="0" fontId="19" fillId="0" borderId="40" xfId="0" applyFont="1" applyFill="1" applyBorder="1" applyAlignment="1">
      <alignment vertical="center"/>
    </xf>
    <xf numFmtId="0" fontId="0" fillId="0" borderId="15" xfId="0" applyBorder="1"/>
    <xf numFmtId="0" fontId="20" fillId="0" borderId="10" xfId="0" applyFont="1" applyFill="1" applyBorder="1" applyAlignment="1">
      <alignment horizontal="center" vertical="center"/>
    </xf>
    <xf numFmtId="0" fontId="20" fillId="0" borderId="61" xfId="0" applyFont="1" applyFill="1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0" fillId="0" borderId="23" xfId="0" applyBorder="1"/>
    <xf numFmtId="0" fontId="0" fillId="0" borderId="13" xfId="0" applyBorder="1"/>
    <xf numFmtId="0" fontId="19" fillId="0" borderId="54" xfId="0" applyFont="1" applyFill="1" applyBorder="1" applyAlignment="1">
      <alignment vertical="center"/>
    </xf>
    <xf numFmtId="0" fontId="0" fillId="0" borderId="17" xfId="0" applyBorder="1"/>
    <xf numFmtId="0" fontId="20" fillId="0" borderId="62" xfId="0" applyFont="1" applyFill="1" applyBorder="1" applyAlignment="1">
      <alignment horizontal="center" vertical="center"/>
    </xf>
    <xf numFmtId="1" fontId="20" fillId="0" borderId="63" xfId="0" applyNumberFormat="1" applyFont="1" applyFill="1" applyBorder="1" applyAlignment="1">
      <alignment horizontal="center"/>
    </xf>
    <xf numFmtId="0" fontId="0" fillId="0" borderId="32" xfId="0" applyBorder="1" applyAlignment="1">
      <alignment horizontal="center" vertical="center"/>
    </xf>
    <xf numFmtId="1" fontId="20" fillId="0" borderId="64" xfId="0" applyNumberFormat="1" applyFont="1" applyFill="1" applyBorder="1" applyAlignment="1">
      <alignment horizontal="center"/>
    </xf>
    <xf numFmtId="1" fontId="20" fillId="0" borderId="65" xfId="0" applyNumberFormat="1" applyFont="1" applyFill="1" applyBorder="1" applyAlignment="1">
      <alignment horizontal="center"/>
    </xf>
    <xf numFmtId="0" fontId="19" fillId="0" borderId="54" xfId="0" applyFont="1" applyFill="1" applyBorder="1" applyAlignment="1">
      <alignment horizontal="center"/>
    </xf>
    <xf numFmtId="0" fontId="20" fillId="0" borderId="66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9" fillId="0" borderId="38" xfId="0" applyFont="1" applyBorder="1" applyAlignment="1">
      <alignment wrapText="1"/>
    </xf>
    <xf numFmtId="0" fontId="54" fillId="0" borderId="0" xfId="0" applyFont="1"/>
    <xf numFmtId="0" fontId="55" fillId="0" borderId="10" xfId="0" applyFont="1" applyBorder="1" applyAlignment="1">
      <alignment vertical="center" wrapText="1"/>
    </xf>
    <xf numFmtId="0" fontId="56" fillId="0" borderId="15" xfId="0" applyFont="1" applyBorder="1" applyAlignment="1">
      <alignment horizontal="left" vertical="center" wrapText="1"/>
    </xf>
    <xf numFmtId="0" fontId="57" fillId="0" borderId="0" xfId="0" applyFont="1" applyAlignment="1">
      <alignment wrapText="1"/>
    </xf>
    <xf numFmtId="0" fontId="54" fillId="0" borderId="0" xfId="0" applyFont="1" applyBorder="1"/>
    <xf numFmtId="0" fontId="20" fillId="0" borderId="15" xfId="0" applyFont="1" applyBorder="1" applyAlignment="1">
      <alignment horizontal="center" vertical="center"/>
    </xf>
    <xf numFmtId="0" fontId="20" fillId="0" borderId="47" xfId="0" applyFont="1" applyBorder="1" applyAlignment="1">
      <alignment horizontal="center" vertical="center"/>
    </xf>
    <xf numFmtId="0" fontId="20" fillId="0" borderId="40" xfId="0" applyFont="1" applyBorder="1" applyAlignment="1">
      <alignment horizontal="center" vertical="center"/>
    </xf>
    <xf numFmtId="0" fontId="55" fillId="0" borderId="0" xfId="0" applyFont="1" applyBorder="1" applyAlignment="1">
      <alignment vertical="center" wrapText="1"/>
    </xf>
    <xf numFmtId="0" fontId="55" fillId="0" borderId="0" xfId="0" applyFont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5" fillId="0" borderId="0" xfId="0" applyFont="1"/>
    <xf numFmtId="0" fontId="55" fillId="0" borderId="11" xfId="0" applyFont="1" applyBorder="1" applyAlignment="1">
      <alignment vertical="center" wrapText="1"/>
    </xf>
    <xf numFmtId="0" fontId="20" fillId="0" borderId="17" xfId="0" applyFont="1" applyBorder="1" applyAlignment="1">
      <alignment horizontal="center" vertical="center"/>
    </xf>
    <xf numFmtId="0" fontId="20" fillId="0" borderId="46" xfId="0" applyFont="1" applyBorder="1" applyAlignment="1">
      <alignment horizontal="center" vertical="center"/>
    </xf>
    <xf numFmtId="0" fontId="20" fillId="0" borderId="54" xfId="0" applyFont="1" applyBorder="1" applyAlignment="1">
      <alignment horizontal="center" vertical="center"/>
    </xf>
    <xf numFmtId="0" fontId="56" fillId="0" borderId="17" xfId="0" applyFont="1" applyBorder="1" applyAlignment="1">
      <alignment horizontal="left" vertical="center" wrapText="1"/>
    </xf>
    <xf numFmtId="0" fontId="54" fillId="0" borderId="13" xfId="0" applyFont="1" applyBorder="1" applyAlignment="1">
      <alignment horizontal="left" vertical="center" wrapText="1"/>
    </xf>
    <xf numFmtId="0" fontId="56" fillId="0" borderId="18" xfId="0" applyFont="1" applyBorder="1" applyAlignment="1">
      <alignment horizontal="left" vertical="center" wrapText="1"/>
    </xf>
    <xf numFmtId="0" fontId="56" fillId="0" borderId="14" xfId="0" applyFont="1" applyFill="1" applyBorder="1" applyAlignment="1">
      <alignment horizontal="center" vertical="center" wrapText="1"/>
    </xf>
    <xf numFmtId="0" fontId="58" fillId="0" borderId="0" xfId="0" applyFont="1"/>
    <xf numFmtId="0" fontId="20" fillId="0" borderId="18" xfId="0" applyFont="1" applyBorder="1" applyAlignment="1">
      <alignment horizontal="center" vertical="center"/>
    </xf>
    <xf numFmtId="0" fontId="20" fillId="0" borderId="67" xfId="0" applyFont="1" applyBorder="1" applyAlignment="1">
      <alignment horizontal="center" vertical="center"/>
    </xf>
    <xf numFmtId="0" fontId="20" fillId="0" borderId="68" xfId="0" applyFont="1" applyBorder="1" applyAlignment="1">
      <alignment horizontal="center" vertical="center"/>
    </xf>
    <xf numFmtId="0" fontId="55" fillId="0" borderId="19" xfId="0" applyFont="1" applyBorder="1" applyAlignment="1">
      <alignment vertical="center" wrapText="1"/>
    </xf>
    <xf numFmtId="0" fontId="59" fillId="0" borderId="0" xfId="0" applyFont="1"/>
    <xf numFmtId="0" fontId="39" fillId="0" borderId="16" xfId="0" applyFont="1" applyBorder="1" applyAlignment="1">
      <alignment horizontal="center" vertical="center" wrapText="1"/>
    </xf>
    <xf numFmtId="0" fontId="39" fillId="0" borderId="21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wrapText="1"/>
    </xf>
    <xf numFmtId="0" fontId="39" fillId="25" borderId="16" xfId="0" applyFont="1" applyFill="1" applyBorder="1" applyAlignment="1">
      <alignment horizontal="center" vertical="center" textRotation="90" wrapText="1"/>
    </xf>
    <xf numFmtId="0" fontId="39" fillId="15" borderId="21" xfId="0" applyFont="1" applyFill="1" applyBorder="1" applyAlignment="1">
      <alignment horizontal="center" vertical="center" textRotation="90" wrapText="1"/>
    </xf>
    <xf numFmtId="0" fontId="58" fillId="0" borderId="0" xfId="0" applyFont="1" applyBorder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39" fillId="0" borderId="32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/>
    </xf>
    <xf numFmtId="0" fontId="39" fillId="0" borderId="35" xfId="0" applyFont="1" applyBorder="1" applyAlignment="1">
      <alignment horizontal="center"/>
    </xf>
    <xf numFmtId="0" fontId="39" fillId="0" borderId="38" xfId="0" applyFont="1" applyBorder="1" applyAlignment="1">
      <alignment horizontal="center"/>
    </xf>
    <xf numFmtId="0" fontId="39" fillId="0" borderId="21" xfId="0" applyFont="1" applyBorder="1" applyAlignment="1">
      <alignment horizontal="center"/>
    </xf>
    <xf numFmtId="0" fontId="39" fillId="25" borderId="16" xfId="0" applyFont="1" applyFill="1" applyBorder="1" applyAlignment="1">
      <alignment wrapText="1"/>
    </xf>
    <xf numFmtId="0" fontId="39" fillId="15" borderId="32" xfId="0" applyFont="1" applyFill="1" applyBorder="1" applyAlignment="1">
      <alignment horizontal="center" vertical="center" textRotation="90" wrapText="1"/>
    </xf>
    <xf numFmtId="0" fontId="39" fillId="0" borderId="52" xfId="0" applyFont="1" applyBorder="1" applyAlignment="1">
      <alignment horizontal="center" vertical="center" textRotation="90"/>
    </xf>
    <xf numFmtId="0" fontId="39" fillId="0" borderId="45" xfId="0" applyFont="1" applyBorder="1" applyAlignment="1">
      <alignment horizontal="center" vertical="center" textRotation="90"/>
    </xf>
    <xf numFmtId="0" fontId="39" fillId="0" borderId="51" xfId="0" applyFont="1" applyBorder="1" applyAlignment="1">
      <alignment horizontal="center" vertical="center" textRotation="90"/>
    </xf>
    <xf numFmtId="0" fontId="39" fillId="0" borderId="50" xfId="0" applyFont="1" applyBorder="1" applyAlignment="1">
      <alignment horizontal="center" vertical="center" textRotation="90"/>
    </xf>
    <xf numFmtId="0" fontId="39" fillId="0" borderId="60" xfId="0" applyFont="1" applyFill="1" applyBorder="1" applyAlignment="1">
      <alignment horizontal="center" vertical="center" textRotation="90"/>
    </xf>
    <xf numFmtId="0" fontId="39" fillId="25" borderId="16" xfId="0" applyFont="1" applyFill="1" applyBorder="1" applyAlignment="1">
      <alignment horizontal="center" vertical="center" textRotation="90"/>
    </xf>
    <xf numFmtId="0" fontId="39" fillId="15" borderId="16" xfId="0" applyFont="1" applyFill="1" applyBorder="1" applyAlignment="1">
      <alignment horizontal="center" vertical="center" textRotation="90"/>
    </xf>
    <xf numFmtId="0" fontId="39" fillId="0" borderId="35" xfId="0" applyFont="1" applyBorder="1" applyAlignment="1">
      <alignment horizontal="center" vertical="center" textRotation="90" wrapText="1"/>
    </xf>
    <xf numFmtId="0" fontId="39" fillId="0" borderId="35" xfId="0" applyFont="1" applyBorder="1" applyAlignment="1">
      <alignment horizontal="center" vertical="center" textRotation="90"/>
    </xf>
    <xf numFmtId="0" fontId="39" fillId="0" borderId="38" xfId="0" applyFont="1" applyFill="1" applyBorder="1" applyAlignment="1">
      <alignment horizontal="center" vertical="center" textRotation="90"/>
    </xf>
    <xf numFmtId="0" fontId="39" fillId="15" borderId="28" xfId="0" applyFont="1" applyFill="1" applyBorder="1" applyAlignment="1">
      <alignment horizontal="center" vertical="center" textRotation="90" wrapText="1"/>
    </xf>
    <xf numFmtId="0" fontId="39" fillId="0" borderId="25" xfId="0" applyFont="1" applyBorder="1" applyAlignment="1">
      <alignment horizontal="center"/>
    </xf>
    <xf numFmtId="0" fontId="39" fillId="17" borderId="69" xfId="0" applyFont="1" applyFill="1" applyBorder="1" applyAlignment="1">
      <alignment horizontal="center" vertical="center" wrapText="1"/>
    </xf>
    <xf numFmtId="0" fontId="39" fillId="17" borderId="70" xfId="0" applyFont="1" applyFill="1" applyBorder="1" applyAlignment="1">
      <alignment horizontal="left" vertical="center" wrapText="1"/>
    </xf>
    <xf numFmtId="0" fontId="39" fillId="17" borderId="57" xfId="0" applyFont="1" applyFill="1" applyBorder="1" applyAlignment="1">
      <alignment horizontal="center" vertical="center" wrapText="1"/>
    </xf>
    <xf numFmtId="0" fontId="39" fillId="17" borderId="48" xfId="0" applyFont="1" applyFill="1" applyBorder="1" applyAlignment="1">
      <alignment horizontal="center" vertical="center" textRotation="90"/>
    </xf>
    <xf numFmtId="0" fontId="39" fillId="17" borderId="41" xfId="0" applyFont="1" applyFill="1" applyBorder="1" applyAlignment="1">
      <alignment horizontal="center" vertical="center" textRotation="90"/>
    </xf>
    <xf numFmtId="0" fontId="39" fillId="17" borderId="41" xfId="0" applyFont="1" applyFill="1" applyBorder="1" applyAlignment="1">
      <alignment horizontal="center" vertical="center"/>
    </xf>
    <xf numFmtId="0" fontId="39" fillId="17" borderId="42" xfId="0" applyFont="1" applyFill="1" applyBorder="1" applyAlignment="1">
      <alignment horizontal="center" vertical="center"/>
    </xf>
    <xf numFmtId="0" fontId="39" fillId="17" borderId="32" xfId="0" applyFont="1" applyFill="1" applyBorder="1" applyAlignment="1">
      <alignment horizontal="center" vertical="center"/>
    </xf>
    <xf numFmtId="0" fontId="59" fillId="17" borderId="32" xfId="0" applyFont="1" applyFill="1" applyBorder="1" applyAlignment="1">
      <alignment horizontal="center" vertical="center" wrapText="1"/>
    </xf>
    <xf numFmtId="0" fontId="39" fillId="17" borderId="48" xfId="0" applyFont="1" applyFill="1" applyBorder="1" applyAlignment="1">
      <alignment horizontal="center" vertical="center"/>
    </xf>
    <xf numFmtId="0" fontId="39" fillId="17" borderId="0" xfId="0" applyFont="1" applyFill="1" applyBorder="1" applyAlignment="1">
      <alignment horizontal="center" vertical="center" wrapText="1"/>
    </xf>
    <xf numFmtId="0" fontId="39" fillId="17" borderId="32" xfId="0" applyFont="1" applyFill="1" applyBorder="1" applyAlignment="1">
      <alignment horizontal="center" wrapText="1"/>
    </xf>
    <xf numFmtId="0" fontId="39" fillId="17" borderId="32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59" fillId="26" borderId="24" xfId="0" applyFont="1" applyFill="1" applyBorder="1" applyAlignment="1">
      <alignment horizontal="center" wrapText="1"/>
    </xf>
    <xf numFmtId="0" fontId="59" fillId="26" borderId="25" xfId="0" applyFont="1" applyFill="1" applyBorder="1" applyAlignment="1">
      <alignment horizontal="center"/>
    </xf>
    <xf numFmtId="0" fontId="59" fillId="0" borderId="62" xfId="0" applyFont="1" applyFill="1" applyBorder="1" applyAlignment="1">
      <alignment horizontal="center" vertical="center"/>
    </xf>
    <xf numFmtId="0" fontId="59" fillId="0" borderId="63" xfId="0" applyFont="1" applyFill="1" applyBorder="1" applyAlignment="1">
      <alignment vertical="center"/>
    </xf>
    <xf numFmtId="0" fontId="59" fillId="0" borderId="13" xfId="0" applyFont="1" applyFill="1" applyBorder="1"/>
    <xf numFmtId="0" fontId="59" fillId="0" borderId="23" xfId="0" applyFont="1" applyFill="1" applyBorder="1" applyAlignment="1">
      <alignment horizontal="center"/>
    </xf>
    <xf numFmtId="0" fontId="59" fillId="0" borderId="24" xfId="0" applyFont="1" applyFill="1" applyBorder="1" applyAlignment="1">
      <alignment horizontal="center"/>
    </xf>
    <xf numFmtId="0" fontId="59" fillId="0" borderId="25" xfId="0" applyFont="1" applyFill="1" applyBorder="1" applyAlignment="1">
      <alignment horizontal="center"/>
    </xf>
    <xf numFmtId="0" fontId="59" fillId="25" borderId="13" xfId="0" applyFont="1" applyFill="1" applyBorder="1" applyAlignment="1">
      <alignment horizontal="center"/>
    </xf>
    <xf numFmtId="0" fontId="39" fillId="15" borderId="13" xfId="0" applyFont="1" applyFill="1" applyBorder="1" applyAlignment="1">
      <alignment horizontal="center"/>
    </xf>
    <xf numFmtId="0" fontId="59" fillId="0" borderId="13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59" fillId="0" borderId="46" xfId="0" applyFont="1" applyFill="1" applyBorder="1" applyAlignment="1">
      <alignment horizontal="center"/>
    </xf>
    <xf numFmtId="1" fontId="39" fillId="25" borderId="13" xfId="0" applyNumberFormat="1" applyFont="1" applyFill="1" applyBorder="1" applyAlignment="1">
      <alignment horizontal="center"/>
    </xf>
    <xf numFmtId="0" fontId="60" fillId="0" borderId="0" xfId="0" applyFont="1" applyAlignment="1">
      <alignment horizontal="center" vertical="center"/>
    </xf>
    <xf numFmtId="0" fontId="59" fillId="24" borderId="24" xfId="0" applyFont="1" applyFill="1" applyBorder="1" applyAlignment="1">
      <alignment horizontal="center" vertical="center" wrapText="1"/>
    </xf>
    <xf numFmtId="0" fontId="59" fillId="24" borderId="25" xfId="0" applyFont="1" applyFill="1" applyBorder="1" applyAlignment="1">
      <alignment horizontal="center"/>
    </xf>
    <xf numFmtId="0" fontId="59" fillId="0" borderId="62" xfId="0" applyFont="1" applyFill="1" applyBorder="1" applyAlignment="1">
      <alignment horizontal="center" vertical="center"/>
    </xf>
    <xf numFmtId="0" fontId="1" fillId="0" borderId="13" xfId="0" applyFont="1" applyFill="1" applyBorder="1"/>
    <xf numFmtId="0" fontId="39" fillId="0" borderId="13" xfId="0" applyFont="1" applyFill="1" applyBorder="1" applyAlignment="1">
      <alignment vertical="center"/>
    </xf>
    <xf numFmtId="0" fontId="59" fillId="0" borderId="13" xfId="0" applyFont="1" applyFill="1" applyBorder="1" applyAlignment="1">
      <alignment vertical="center"/>
    </xf>
    <xf numFmtId="0" fontId="59" fillId="0" borderId="46" xfId="0" applyFont="1" applyFill="1" applyBorder="1" applyAlignment="1">
      <alignment horizontal="center" vertical="center"/>
    </xf>
    <xf numFmtId="0" fontId="39" fillId="25" borderId="13" xfId="0" applyFont="1" applyFill="1" applyBorder="1" applyAlignment="1">
      <alignment horizontal="center" vertical="center"/>
    </xf>
    <xf numFmtId="0" fontId="39" fillId="15" borderId="13" xfId="0" applyFont="1" applyFill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9" fillId="0" borderId="13" xfId="0" applyFont="1" applyFill="1" applyBorder="1" applyAlignment="1">
      <alignment horizontal="center" vertical="center"/>
    </xf>
    <xf numFmtId="0" fontId="59" fillId="0" borderId="63" xfId="0" applyFont="1" applyFill="1" applyBorder="1" applyAlignment="1">
      <alignment horizontal="justify" vertical="center"/>
    </xf>
    <xf numFmtId="0" fontId="39" fillId="15" borderId="13" xfId="0" applyFont="1" applyFill="1" applyBorder="1" applyAlignment="1">
      <alignment horizontal="center" vertical="center"/>
    </xf>
    <xf numFmtId="0" fontId="59" fillId="0" borderId="13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1" fontId="39" fillId="25" borderId="13" xfId="0" applyNumberFormat="1" applyFont="1" applyFill="1" applyBorder="1" applyAlignment="1">
      <alignment horizontal="center" vertical="center"/>
    </xf>
    <xf numFmtId="0" fontId="61" fillId="0" borderId="63" xfId="0" applyFont="1" applyFill="1" applyBorder="1" applyAlignment="1">
      <alignment vertical="center"/>
    </xf>
    <xf numFmtId="0" fontId="61" fillId="0" borderId="13" xfId="0" applyFont="1" applyFill="1" applyBorder="1"/>
    <xf numFmtId="0" fontId="59" fillId="0" borderId="63" xfId="0" applyFont="1" applyFill="1" applyBorder="1"/>
    <xf numFmtId="0" fontId="58" fillId="0" borderId="0" xfId="0" applyFont="1" applyFill="1" applyAlignment="1">
      <alignment horizontal="center" vertical="center"/>
    </xf>
    <xf numFmtId="0" fontId="60" fillId="0" borderId="0" xfId="0" applyFont="1" applyFill="1" applyAlignment="1">
      <alignment horizontal="center" vertical="center"/>
    </xf>
    <xf numFmtId="0" fontId="58" fillId="0" borderId="0" xfId="0" applyFont="1" applyFill="1"/>
    <xf numFmtId="0" fontId="54" fillId="0" borderId="0" xfId="0" applyFont="1" applyFill="1"/>
    <xf numFmtId="1" fontId="59" fillId="0" borderId="23" xfId="0" applyNumberFormat="1" applyFont="1" applyFill="1" applyBorder="1" applyAlignment="1">
      <alignment horizontal="center"/>
    </xf>
    <xf numFmtId="1" fontId="59" fillId="0" borderId="24" xfId="0" applyNumberFormat="1" applyFont="1" applyFill="1" applyBorder="1" applyAlignment="1">
      <alignment horizontal="center"/>
    </xf>
    <xf numFmtId="1" fontId="59" fillId="0" borderId="25" xfId="0" applyNumberFormat="1" applyFont="1" applyFill="1" applyBorder="1" applyAlignment="1">
      <alignment horizontal="center"/>
    </xf>
    <xf numFmtId="0" fontId="59" fillId="31" borderId="53" xfId="0" applyFont="1" applyFill="1" applyBorder="1" applyAlignment="1">
      <alignment horizontal="center" vertical="center" wrapText="1"/>
    </xf>
    <xf numFmtId="0" fontId="59" fillId="0" borderId="25" xfId="0" applyFont="1" applyBorder="1" applyAlignment="1">
      <alignment horizontal="center" vertical="center" wrapText="1"/>
    </xf>
    <xf numFmtId="0" fontId="59" fillId="31" borderId="41" xfId="0" applyFont="1" applyFill="1" applyBorder="1" applyAlignment="1">
      <alignment horizontal="center" vertical="center" wrapText="1"/>
    </xf>
    <xf numFmtId="0" fontId="59" fillId="0" borderId="63" xfId="0" applyFont="1" applyFill="1" applyBorder="1" applyAlignment="1">
      <alignment horizontal="left" vertical="center" wrapText="1"/>
    </xf>
    <xf numFmtId="0" fontId="59" fillId="0" borderId="63" xfId="0" applyFont="1" applyFill="1" applyBorder="1" applyAlignment="1">
      <alignment wrapText="1"/>
    </xf>
    <xf numFmtId="0" fontId="62" fillId="0" borderId="24" xfId="0" applyFont="1" applyFill="1" applyBorder="1" applyAlignment="1">
      <alignment horizontal="center"/>
    </xf>
    <xf numFmtId="0" fontId="62" fillId="0" borderId="25" xfId="0" applyFont="1" applyFill="1" applyBorder="1" applyAlignment="1">
      <alignment horizontal="center"/>
    </xf>
    <xf numFmtId="0" fontId="59" fillId="28" borderId="25" xfId="0" applyFont="1" applyFill="1" applyBorder="1" applyAlignment="1">
      <alignment horizontal="center" vertical="center" wrapText="1"/>
    </xf>
    <xf numFmtId="0" fontId="59" fillId="0" borderId="63" xfId="0" applyFont="1" applyFill="1" applyBorder="1" applyAlignment="1">
      <alignment vertical="center" wrapText="1"/>
    </xf>
    <xf numFmtId="0" fontId="63" fillId="0" borderId="0" xfId="0" applyFont="1" applyAlignment="1">
      <alignment horizontal="center" vertical="center"/>
    </xf>
    <xf numFmtId="0" fontId="59" fillId="27" borderId="13" xfId="0" applyFont="1" applyFill="1" applyBorder="1" applyAlignment="1">
      <alignment horizontal="center"/>
    </xf>
    <xf numFmtId="1" fontId="59" fillId="27" borderId="13" xfId="0" applyNumberFormat="1" applyFont="1" applyFill="1" applyBorder="1" applyAlignment="1">
      <alignment horizontal="center"/>
    </xf>
    <xf numFmtId="1" fontId="59" fillId="25" borderId="13" xfId="0" applyNumberFormat="1" applyFont="1" applyFill="1" applyBorder="1" applyAlignment="1">
      <alignment horizontal="center"/>
    </xf>
    <xf numFmtId="0" fontId="59" fillId="16" borderId="13" xfId="0" applyFont="1" applyFill="1" applyBorder="1" applyAlignment="1">
      <alignment horizontal="center"/>
    </xf>
    <xf numFmtId="0" fontId="59" fillId="32" borderId="25" xfId="0" applyFont="1" applyFill="1" applyBorder="1" applyAlignment="1">
      <alignment horizontal="center" wrapText="1"/>
    </xf>
    <xf numFmtId="0" fontId="1" fillId="0" borderId="63" xfId="0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left" vertical="center"/>
    </xf>
    <xf numFmtId="0" fontId="1" fillId="0" borderId="63" xfId="0" applyFont="1" applyFill="1" applyBorder="1" applyAlignment="1">
      <alignment vertical="top"/>
    </xf>
    <xf numFmtId="0" fontId="59" fillId="31" borderId="55" xfId="0" applyFont="1" applyFill="1" applyBorder="1" applyAlignment="1">
      <alignment horizontal="center" vertical="center" wrapText="1"/>
    </xf>
    <xf numFmtId="0" fontId="59" fillId="33" borderId="24" xfId="0" applyFont="1" applyFill="1" applyBorder="1" applyAlignment="1">
      <alignment horizontal="center" vertical="center" wrapText="1"/>
    </xf>
    <xf numFmtId="0" fontId="59" fillId="33" borderId="25" xfId="0" applyFont="1" applyFill="1" applyBorder="1" applyAlignment="1">
      <alignment horizontal="center" vertical="center" wrapText="1"/>
    </xf>
    <xf numFmtId="0" fontId="39" fillId="0" borderId="24" xfId="0" applyFont="1" applyFill="1" applyBorder="1" applyAlignment="1">
      <alignment horizontal="center"/>
    </xf>
    <xf numFmtId="0" fontId="39" fillId="0" borderId="25" xfId="0" applyFont="1" applyFill="1" applyBorder="1" applyAlignment="1">
      <alignment horizontal="center"/>
    </xf>
    <xf numFmtId="0" fontId="39" fillId="25" borderId="13" xfId="0" applyFont="1" applyFill="1" applyBorder="1" applyAlignment="1">
      <alignment horizontal="center"/>
    </xf>
    <xf numFmtId="0" fontId="62" fillId="0" borderId="23" xfId="0" applyFont="1" applyFill="1" applyBorder="1" applyAlignment="1">
      <alignment horizontal="center"/>
    </xf>
    <xf numFmtId="0" fontId="64" fillId="0" borderId="24" xfId="0" applyFont="1" applyFill="1" applyBorder="1" applyAlignment="1">
      <alignment horizontal="center"/>
    </xf>
    <xf numFmtId="0" fontId="59" fillId="0" borderId="62" xfId="0" applyFont="1" applyBorder="1" applyAlignment="1">
      <alignment horizontal="center" vertical="center"/>
    </xf>
    <xf numFmtId="0" fontId="39" fillId="0" borderId="13" xfId="0" applyFont="1" applyFill="1" applyBorder="1" applyAlignment="1">
      <alignment wrapText="1"/>
    </xf>
    <xf numFmtId="0" fontId="65" fillId="0" borderId="0" xfId="0" applyFont="1"/>
    <xf numFmtId="0" fontId="59" fillId="0" borderId="69" xfId="0" applyFont="1" applyBorder="1" applyAlignment="1">
      <alignment horizontal="center" vertical="center"/>
    </xf>
    <xf numFmtId="0" fontId="59" fillId="0" borderId="70" xfId="0" applyFont="1" applyFill="1" applyBorder="1" applyAlignment="1">
      <alignment vertical="center" wrapText="1"/>
    </xf>
    <xf numFmtId="0" fontId="59" fillId="0" borderId="57" xfId="0" applyFont="1" applyFill="1" applyBorder="1"/>
    <xf numFmtId="0" fontId="39" fillId="0" borderId="37" xfId="0" applyFont="1" applyFill="1" applyBorder="1" applyAlignment="1">
      <alignment horizontal="center"/>
    </xf>
    <xf numFmtId="0" fontId="59" fillId="0" borderId="53" xfId="0" applyFont="1" applyFill="1" applyBorder="1" applyAlignment="1">
      <alignment horizontal="center"/>
    </xf>
    <xf numFmtId="0" fontId="59" fillId="0" borderId="36" xfId="0" applyFont="1" applyFill="1" applyBorder="1" applyAlignment="1">
      <alignment horizontal="center"/>
    </xf>
    <xf numFmtId="0" fontId="59" fillId="0" borderId="57" xfId="0" applyFont="1" applyFill="1" applyBorder="1" applyAlignment="1">
      <alignment horizontal="center"/>
    </xf>
    <xf numFmtId="0" fontId="39" fillId="0" borderId="57" xfId="0" applyFont="1" applyFill="1" applyBorder="1" applyAlignment="1">
      <alignment horizontal="center"/>
    </xf>
    <xf numFmtId="0" fontId="59" fillId="0" borderId="37" xfId="0" applyFont="1" applyFill="1" applyBorder="1" applyAlignment="1">
      <alignment horizontal="center"/>
    </xf>
    <xf numFmtId="0" fontId="59" fillId="25" borderId="57" xfId="0" applyFont="1" applyFill="1" applyBorder="1" applyAlignment="1">
      <alignment horizontal="center"/>
    </xf>
    <xf numFmtId="0" fontId="39" fillId="15" borderId="57" xfId="0" applyFont="1" applyFill="1" applyBorder="1" applyAlignment="1">
      <alignment horizontal="center" vertical="center"/>
    </xf>
    <xf numFmtId="0" fontId="59" fillId="0" borderId="58" xfId="0" applyFont="1" applyFill="1" applyBorder="1" applyAlignment="1">
      <alignment horizontal="center"/>
    </xf>
    <xf numFmtId="0" fontId="39" fillId="25" borderId="57" xfId="0" applyFont="1" applyFill="1" applyBorder="1" applyAlignment="1">
      <alignment horizontal="center" vertical="center"/>
    </xf>
    <xf numFmtId="0" fontId="39" fillId="15" borderId="57" xfId="0" applyFont="1" applyFill="1" applyBorder="1" applyAlignment="1">
      <alignment horizontal="center"/>
    </xf>
    <xf numFmtId="0" fontId="66" fillId="0" borderId="0" xfId="0" applyFont="1"/>
    <xf numFmtId="0" fontId="67" fillId="0" borderId="0" xfId="0" applyFont="1"/>
    <xf numFmtId="0" fontId="59" fillId="0" borderId="52" xfId="0" applyFont="1" applyBorder="1"/>
    <xf numFmtId="0" fontId="39" fillId="0" borderId="60" xfId="0" applyFont="1" applyFill="1" applyBorder="1" applyAlignment="1">
      <alignment wrapText="1"/>
    </xf>
    <xf numFmtId="0" fontId="39" fillId="0" borderId="16" xfId="0" applyFont="1" applyFill="1" applyBorder="1" applyAlignment="1">
      <alignment wrapText="1"/>
    </xf>
    <xf numFmtId="0" fontId="39" fillId="0" borderId="49" xfId="0" applyFont="1" applyFill="1" applyBorder="1" applyAlignment="1">
      <alignment horizontal="center"/>
    </xf>
    <xf numFmtId="0" fontId="39" fillId="0" borderId="50" xfId="0" applyFont="1" applyFill="1" applyBorder="1" applyAlignment="1">
      <alignment horizontal="center"/>
    </xf>
    <xf numFmtId="0" fontId="39" fillId="0" borderId="51" xfId="0" applyFont="1" applyFill="1" applyBorder="1" applyAlignment="1">
      <alignment horizontal="center"/>
    </xf>
    <xf numFmtId="0" fontId="39" fillId="13" borderId="16" xfId="0" applyFont="1" applyFill="1" applyBorder="1" applyAlignment="1">
      <alignment horizontal="center"/>
    </xf>
    <xf numFmtId="0" fontId="39" fillId="0" borderId="16" xfId="0" applyFont="1" applyFill="1" applyBorder="1" applyAlignment="1">
      <alignment horizontal="center"/>
    </xf>
    <xf numFmtId="0" fontId="39" fillId="0" borderId="45" xfId="0" applyFont="1" applyFill="1" applyBorder="1" applyAlignment="1">
      <alignment horizontal="center"/>
    </xf>
    <xf numFmtId="1" fontId="39" fillId="13" borderId="16" xfId="0" applyNumberFormat="1" applyFont="1" applyFill="1" applyBorder="1" applyAlignment="1">
      <alignment horizontal="center"/>
    </xf>
    <xf numFmtId="0" fontId="68" fillId="0" borderId="0" xfId="0" applyFont="1"/>
    <xf numFmtId="0" fontId="59" fillId="0" borderId="0" xfId="0" applyFont="1" applyAlignment="1">
      <alignment horizontal="center"/>
    </xf>
    <xf numFmtId="0" fontId="54" fillId="0" borderId="0" xfId="0" applyFont="1" applyAlignment="1">
      <alignment horizontal="center" vertical="center"/>
    </xf>
    <xf numFmtId="0" fontId="69" fillId="0" borderId="15" xfId="0" applyFont="1" applyBorder="1" applyAlignment="1">
      <alignment horizontal="left" vertical="center" wrapText="1"/>
    </xf>
    <xf numFmtId="0" fontId="70" fillId="0" borderId="0" xfId="0" applyFont="1" applyAlignment="1">
      <alignment wrapText="1"/>
    </xf>
    <xf numFmtId="0" fontId="70" fillId="0" borderId="0" xfId="0" applyFont="1"/>
    <xf numFmtId="0" fontId="69" fillId="0" borderId="17" xfId="0" applyFont="1" applyBorder="1" applyAlignment="1">
      <alignment horizontal="left" vertical="center" wrapText="1"/>
    </xf>
    <xf numFmtId="0" fontId="69" fillId="0" borderId="18" xfId="0" applyFont="1" applyBorder="1" applyAlignment="1">
      <alignment horizontal="left" vertical="center" wrapText="1"/>
    </xf>
    <xf numFmtId="0" fontId="69" fillId="0" borderId="0" xfId="0" applyFont="1" applyBorder="1" applyAlignment="1">
      <alignment horizontal="left" vertical="center" wrapText="1"/>
    </xf>
    <xf numFmtId="0" fontId="70" fillId="0" borderId="0" xfId="0" applyFont="1" applyBorder="1" applyAlignment="1">
      <alignment horizontal="left" vertical="center" wrapText="1"/>
    </xf>
    <xf numFmtId="0" fontId="69" fillId="0" borderId="15" xfId="0" applyFont="1" applyBorder="1" applyAlignment="1">
      <alignment horizontal="center" vertical="center"/>
    </xf>
    <xf numFmtId="0" fontId="70" fillId="0" borderId="12" xfId="0" applyFont="1" applyBorder="1" applyAlignment="1">
      <alignment horizontal="center" vertical="center"/>
    </xf>
    <xf numFmtId="0" fontId="69" fillId="0" borderId="17" xfId="0" applyFont="1" applyBorder="1" applyAlignment="1">
      <alignment horizontal="center" vertical="center"/>
    </xf>
    <xf numFmtId="0" fontId="70" fillId="0" borderId="13" xfId="0" applyFont="1" applyBorder="1" applyAlignment="1">
      <alignment horizontal="center" vertical="center"/>
    </xf>
    <xf numFmtId="0" fontId="69" fillId="0" borderId="18" xfId="0" applyFont="1" applyBorder="1" applyAlignment="1">
      <alignment horizontal="center" vertical="center"/>
    </xf>
    <xf numFmtId="0" fontId="70" fillId="0" borderId="14" xfId="0" applyFont="1" applyBorder="1" applyAlignment="1">
      <alignment horizontal="center" vertical="center"/>
    </xf>
    <xf numFmtId="0" fontId="69" fillId="0" borderId="21" xfId="0" applyFont="1" applyBorder="1" applyAlignment="1">
      <alignment horizontal="center" vertical="center"/>
    </xf>
    <xf numFmtId="0" fontId="69" fillId="0" borderId="16" xfId="0" applyFont="1" applyBorder="1" applyAlignment="1">
      <alignment horizontal="center" vertical="center" wrapText="1"/>
    </xf>
    <xf numFmtId="0" fontId="69" fillId="0" borderId="21" xfId="0" applyFont="1" applyBorder="1" applyAlignment="1">
      <alignment horizontal="center" vertical="center" wrapText="1"/>
    </xf>
    <xf numFmtId="0" fontId="69" fillId="0" borderId="38" xfId="0" applyFont="1" applyBorder="1" applyAlignment="1">
      <alignment horizontal="center" wrapText="1"/>
    </xf>
    <xf numFmtId="0" fontId="69" fillId="0" borderId="16" xfId="0" applyFont="1" applyBorder="1" applyAlignment="1">
      <alignment horizontal="center" wrapText="1"/>
    </xf>
    <xf numFmtId="0" fontId="69" fillId="0" borderId="32" xfId="0" applyFont="1" applyBorder="1" applyAlignment="1">
      <alignment horizontal="center" vertical="center"/>
    </xf>
    <xf numFmtId="0" fontId="69" fillId="0" borderId="32" xfId="0" applyFont="1" applyBorder="1" applyAlignment="1">
      <alignment horizontal="center" vertical="center" wrapText="1"/>
    </xf>
    <xf numFmtId="0" fontId="69" fillId="0" borderId="35" xfId="0" applyFont="1" applyBorder="1" applyAlignment="1">
      <alignment horizontal="center"/>
    </xf>
    <xf numFmtId="0" fontId="69" fillId="0" borderId="45" xfId="0" applyFont="1" applyBorder="1" applyAlignment="1">
      <alignment horizontal="center"/>
    </xf>
    <xf numFmtId="0" fontId="69" fillId="0" borderId="38" xfId="0" applyFont="1" applyBorder="1" applyAlignment="1">
      <alignment horizontal="center"/>
    </xf>
    <xf numFmtId="0" fontId="69" fillId="0" borderId="16" xfId="0" applyFont="1" applyBorder="1" applyAlignment="1">
      <alignment horizontal="center"/>
    </xf>
    <xf numFmtId="0" fontId="69" fillId="0" borderId="28" xfId="0" applyFont="1" applyBorder="1" applyAlignment="1">
      <alignment horizontal="center" vertical="center"/>
    </xf>
    <xf numFmtId="0" fontId="69" fillId="0" borderId="28" xfId="0" applyFont="1" applyBorder="1" applyAlignment="1">
      <alignment horizontal="center" vertical="center" wrapText="1"/>
    </xf>
    <xf numFmtId="0" fontId="69" fillId="0" borderId="20" xfId="0" applyFont="1" applyBorder="1" applyAlignment="1">
      <alignment horizontal="center" vertical="center" textRotation="90"/>
    </xf>
    <xf numFmtId="0" fontId="69" fillId="0" borderId="21" xfId="0" applyFont="1" applyBorder="1" applyAlignment="1">
      <alignment horizontal="center" vertical="center" textRotation="90"/>
    </xf>
    <xf numFmtId="0" fontId="69" fillId="0" borderId="32" xfId="0" applyFont="1" applyFill="1" applyBorder="1" applyAlignment="1">
      <alignment horizontal="center" vertical="center" textRotation="90"/>
    </xf>
    <xf numFmtId="0" fontId="69" fillId="12" borderId="21" xfId="0" applyFont="1" applyFill="1" applyBorder="1" applyAlignment="1">
      <alignment horizontal="center" vertical="center" textRotation="90"/>
    </xf>
    <xf numFmtId="0" fontId="69" fillId="0" borderId="16" xfId="0" applyFont="1" applyBorder="1" applyAlignment="1">
      <alignment horizontal="center" vertical="center" textRotation="90"/>
    </xf>
    <xf numFmtId="0" fontId="69" fillId="0" borderId="16" xfId="0" applyFont="1" applyBorder="1" applyAlignment="1">
      <alignment horizontal="center" vertical="center" textRotation="90" wrapText="1"/>
    </xf>
    <xf numFmtId="0" fontId="70" fillId="0" borderId="21" xfId="0" applyFont="1" applyBorder="1" applyAlignment="1">
      <alignment vertical="center"/>
    </xf>
    <xf numFmtId="0" fontId="70" fillId="0" borderId="15" xfId="0" applyFont="1" applyBorder="1"/>
    <xf numFmtId="0" fontId="70" fillId="0" borderId="25" xfId="0" applyFont="1" applyBorder="1"/>
    <xf numFmtId="0" fontId="70" fillId="0" borderId="71" xfId="0" applyFont="1" applyFill="1" applyBorder="1" applyAlignment="1">
      <alignment horizontal="center" vertical="center"/>
    </xf>
    <xf numFmtId="0" fontId="70" fillId="0" borderId="30" xfId="0" applyFont="1" applyFill="1" applyBorder="1" applyAlignment="1">
      <alignment horizontal="center"/>
    </xf>
    <xf numFmtId="0" fontId="70" fillId="0" borderId="22" xfId="0" applyFont="1" applyFill="1" applyBorder="1" applyAlignment="1">
      <alignment horizontal="center"/>
    </xf>
    <xf numFmtId="0" fontId="70" fillId="0" borderId="61" xfId="0" applyFont="1" applyFill="1" applyBorder="1" applyAlignment="1">
      <alignment horizontal="center"/>
    </xf>
    <xf numFmtId="0" fontId="70" fillId="0" borderId="21" xfId="0" applyFont="1" applyFill="1" applyBorder="1" applyAlignment="1">
      <alignment horizontal="center" vertical="center"/>
    </xf>
    <xf numFmtId="0" fontId="69" fillId="0" borderId="21" xfId="0" applyFont="1" applyFill="1" applyBorder="1" applyAlignment="1">
      <alignment horizontal="center" vertical="center"/>
    </xf>
    <xf numFmtId="0" fontId="70" fillId="0" borderId="33" xfId="0" applyFont="1" applyFill="1" applyBorder="1" applyAlignment="1">
      <alignment horizontal="center"/>
    </xf>
    <xf numFmtId="0" fontId="70" fillId="0" borderId="12" xfId="0" applyFont="1" applyFill="1" applyBorder="1" applyAlignment="1">
      <alignment horizontal="center"/>
    </xf>
    <xf numFmtId="0" fontId="69" fillId="0" borderId="12" xfId="0" applyFont="1" applyFill="1" applyBorder="1" applyAlignment="1">
      <alignment horizontal="center"/>
    </xf>
    <xf numFmtId="0" fontId="70" fillId="0" borderId="13" xfId="0" applyFont="1" applyBorder="1" applyAlignment="1">
      <alignment vertical="center"/>
    </xf>
    <xf numFmtId="0" fontId="70" fillId="0" borderId="62" xfId="0" applyFont="1" applyFill="1" applyBorder="1" applyAlignment="1">
      <alignment horizontal="center" vertical="center"/>
    </xf>
    <xf numFmtId="1" fontId="70" fillId="0" borderId="23" xfId="0" applyNumberFormat="1" applyFont="1" applyFill="1" applyBorder="1" applyAlignment="1">
      <alignment horizontal="center" vertical="center"/>
    </xf>
    <xf numFmtId="1" fontId="70" fillId="0" borderId="24" xfId="0" applyNumberFormat="1" applyFont="1" applyFill="1" applyBorder="1" applyAlignment="1">
      <alignment horizontal="center"/>
    </xf>
    <xf numFmtId="1" fontId="70" fillId="0" borderId="63" xfId="0" applyNumberFormat="1" applyFont="1" applyFill="1" applyBorder="1" applyAlignment="1">
      <alignment horizontal="center"/>
    </xf>
    <xf numFmtId="0" fontId="70" fillId="0" borderId="32" xfId="0" applyFont="1" applyFill="1" applyBorder="1" applyAlignment="1">
      <alignment horizontal="center" vertical="center"/>
    </xf>
    <xf numFmtId="0" fontId="69" fillId="0" borderId="32" xfId="0" applyFont="1" applyFill="1" applyBorder="1" applyAlignment="1">
      <alignment horizontal="center" vertical="center"/>
    </xf>
    <xf numFmtId="1" fontId="70" fillId="0" borderId="23" xfId="0" applyNumberFormat="1" applyFont="1" applyFill="1" applyBorder="1" applyAlignment="1">
      <alignment horizontal="center"/>
    </xf>
    <xf numFmtId="1" fontId="70" fillId="0" borderId="25" xfId="0" applyNumberFormat="1" applyFont="1" applyFill="1" applyBorder="1" applyAlignment="1">
      <alignment horizontal="center"/>
    </xf>
    <xf numFmtId="0" fontId="70" fillId="0" borderId="32" xfId="0" applyFont="1" applyFill="1" applyBorder="1" applyAlignment="1">
      <alignment horizontal="center"/>
    </xf>
    <xf numFmtId="0" fontId="69" fillId="0" borderId="13" xfId="0" applyFont="1" applyFill="1" applyBorder="1" applyAlignment="1">
      <alignment horizontal="center"/>
    </xf>
    <xf numFmtId="0" fontId="70" fillId="0" borderId="13" xfId="0" applyFont="1" applyFill="1" applyBorder="1" applyAlignment="1">
      <alignment horizontal="center"/>
    </xf>
    <xf numFmtId="0" fontId="70" fillId="0" borderId="13" xfId="0" applyFont="1" applyBorder="1"/>
    <xf numFmtId="0" fontId="70" fillId="0" borderId="57" xfId="0" applyFont="1" applyFill="1" applyBorder="1" applyAlignment="1">
      <alignment horizontal="center"/>
    </xf>
    <xf numFmtId="0" fontId="70" fillId="0" borderId="57" xfId="0" applyFont="1" applyBorder="1"/>
    <xf numFmtId="0" fontId="70" fillId="0" borderId="66" xfId="0" applyFont="1" applyFill="1" applyBorder="1" applyAlignment="1">
      <alignment horizontal="center"/>
    </xf>
    <xf numFmtId="0" fontId="70" fillId="0" borderId="55" xfId="0" applyFont="1" applyFill="1" applyBorder="1" applyAlignment="1">
      <alignment horizontal="center"/>
    </xf>
    <xf numFmtId="0" fontId="70" fillId="0" borderId="24" xfId="0" applyFont="1" applyFill="1" applyBorder="1" applyAlignment="1">
      <alignment horizontal="center"/>
    </xf>
    <xf numFmtId="0" fontId="70" fillId="0" borderId="63" xfId="0" applyFont="1" applyFill="1" applyBorder="1" applyAlignment="1">
      <alignment horizontal="center"/>
    </xf>
    <xf numFmtId="0" fontId="69" fillId="0" borderId="39" xfId="0" applyFont="1" applyFill="1" applyBorder="1" applyAlignment="1">
      <alignment horizontal="center" vertical="center"/>
    </xf>
    <xf numFmtId="0" fontId="70" fillId="0" borderId="39" xfId="0" applyFont="1" applyFill="1" applyBorder="1" applyAlignment="1">
      <alignment horizontal="center" vertical="center"/>
    </xf>
    <xf numFmtId="0" fontId="70" fillId="0" borderId="37" xfId="0" applyFont="1" applyFill="1" applyBorder="1" applyAlignment="1">
      <alignment horizontal="center"/>
    </xf>
    <xf numFmtId="0" fontId="70" fillId="0" borderId="53" xfId="0" applyFont="1" applyFill="1" applyBorder="1" applyAlignment="1">
      <alignment horizontal="center"/>
    </xf>
    <xf numFmtId="0" fontId="69" fillId="0" borderId="57" xfId="0" applyFont="1" applyFill="1" applyBorder="1" applyAlignment="1">
      <alignment vertical="center"/>
    </xf>
    <xf numFmtId="0" fontId="70" fillId="0" borderId="28" xfId="0" applyFont="1" applyBorder="1"/>
    <xf numFmtId="0" fontId="69" fillId="0" borderId="14" xfId="0" applyFont="1" applyBorder="1" applyAlignment="1">
      <alignment wrapText="1"/>
    </xf>
    <xf numFmtId="0" fontId="69" fillId="0" borderId="28" xfId="0" applyFont="1" applyBorder="1" applyAlignment="1">
      <alignment wrapText="1"/>
    </xf>
    <xf numFmtId="0" fontId="69" fillId="0" borderId="29" xfId="0" applyFont="1" applyFill="1" applyBorder="1" applyAlignment="1">
      <alignment horizontal="center"/>
    </xf>
    <xf numFmtId="0" fontId="69" fillId="0" borderId="34" xfId="0" applyFont="1" applyFill="1" applyBorder="1" applyAlignment="1">
      <alignment horizontal="center"/>
    </xf>
    <xf numFmtId="0" fontId="69" fillId="0" borderId="44" xfId="0" applyFont="1" applyFill="1" applyBorder="1" applyAlignment="1">
      <alignment horizontal="center"/>
    </xf>
    <xf numFmtId="0" fontId="69" fillId="0" borderId="14" xfId="0" applyFont="1" applyFill="1" applyBorder="1" applyAlignment="1">
      <alignment horizontal="center"/>
    </xf>
    <xf numFmtId="0" fontId="69" fillId="0" borderId="28" xfId="0" applyFont="1" applyFill="1" applyBorder="1" applyAlignment="1">
      <alignment horizontal="center"/>
    </xf>
    <xf numFmtId="0" fontId="69" fillId="0" borderId="18" xfId="0" applyFont="1" applyFill="1" applyBorder="1" applyAlignment="1">
      <alignment horizontal="center"/>
    </xf>
    <xf numFmtId="0" fontId="69" fillId="0" borderId="27" xfId="0" applyFont="1" applyFill="1" applyBorder="1" applyAlignment="1">
      <alignment horizontal="center"/>
    </xf>
    <xf numFmtId="0" fontId="69" fillId="0" borderId="31" xfId="0" applyFont="1" applyFill="1" applyBorder="1" applyAlignment="1">
      <alignment horizontal="center"/>
    </xf>
    <xf numFmtId="0" fontId="69" fillId="0" borderId="0" xfId="0" applyFont="1" applyFill="1" applyBorder="1" applyAlignment="1">
      <alignment horizontal="center"/>
    </xf>
    <xf numFmtId="0" fontId="69" fillId="0" borderId="0" xfId="0" applyFont="1" applyBorder="1"/>
    <xf numFmtId="0" fontId="70" fillId="0" borderId="16" xfId="0" applyFont="1" applyBorder="1"/>
    <xf numFmtId="0" fontId="69" fillId="0" borderId="16" xfId="0" applyFont="1" applyBorder="1" applyAlignment="1">
      <alignment wrapText="1"/>
    </xf>
    <xf numFmtId="0" fontId="69" fillId="0" borderId="35" xfId="0" applyFont="1" applyFill="1" applyBorder="1" applyAlignment="1">
      <alignment horizontal="center"/>
    </xf>
    <xf numFmtId="0" fontId="69" fillId="0" borderId="45" xfId="0" applyFont="1" applyFill="1" applyBorder="1" applyAlignment="1">
      <alignment horizontal="center"/>
    </xf>
    <xf numFmtId="0" fontId="69" fillId="0" borderId="38" xfId="0" applyFont="1" applyFill="1" applyBorder="1" applyAlignment="1">
      <alignment horizontal="center"/>
    </xf>
    <xf numFmtId="0" fontId="69" fillId="0" borderId="16" xfId="0" applyFont="1" applyFill="1" applyBorder="1" applyAlignment="1">
      <alignment horizontal="center"/>
    </xf>
    <xf numFmtId="1" fontId="69" fillId="0" borderId="0" xfId="0" applyNumberFormat="1" applyFont="1" applyFill="1" applyBorder="1" applyAlignment="1">
      <alignment horizontal="center"/>
    </xf>
    <xf numFmtId="0" fontId="71" fillId="0" borderId="10" xfId="0" applyFont="1" applyBorder="1" applyAlignment="1">
      <alignment vertical="center" wrapText="1"/>
    </xf>
    <xf numFmtId="0" fontId="71" fillId="0" borderId="0" xfId="0" applyFont="1" applyBorder="1" applyAlignment="1">
      <alignment vertical="center" wrapText="1"/>
    </xf>
    <xf numFmtId="0" fontId="71" fillId="0" borderId="0" xfId="0" applyFont="1" applyBorder="1"/>
    <xf numFmtId="0" fontId="71" fillId="0" borderId="0" xfId="0" applyFont="1"/>
    <xf numFmtId="0" fontId="71" fillId="0" borderId="11" xfId="0" applyFont="1" applyBorder="1" applyAlignment="1">
      <alignment vertical="center" wrapText="1"/>
    </xf>
    <xf numFmtId="49" fontId="20" fillId="0" borderId="0" xfId="0" applyNumberFormat="1" applyFont="1" applyBorder="1" applyAlignment="1">
      <alignment vertical="center"/>
    </xf>
    <xf numFmtId="0" fontId="72" fillId="0" borderId="0" xfId="0" applyFont="1" applyFill="1" applyBorder="1" applyAlignment="1">
      <alignment vertical="center"/>
    </xf>
    <xf numFmtId="0" fontId="73" fillId="0" borderId="0" xfId="0" applyFont="1"/>
    <xf numFmtId="0" fontId="19" fillId="0" borderId="45" xfId="0" applyFont="1" applyBorder="1" applyAlignment="1">
      <alignment horizontal="left" vertical="center" wrapText="1"/>
    </xf>
    <xf numFmtId="0" fontId="20" fillId="0" borderId="45" xfId="0" applyFont="1" applyBorder="1" applyAlignment="1">
      <alignment horizontal="left" vertical="center" wrapText="1"/>
    </xf>
    <xf numFmtId="0" fontId="74" fillId="0" borderId="0" xfId="0" applyFont="1" applyBorder="1" applyAlignment="1">
      <alignment horizontal="center" vertical="center"/>
    </xf>
    <xf numFmtId="0" fontId="73" fillId="0" borderId="0" xfId="0" applyFont="1" applyBorder="1"/>
    <xf numFmtId="0" fontId="19" fillId="15" borderId="21" xfId="0" applyFont="1" applyFill="1" applyBorder="1" applyAlignment="1">
      <alignment horizontal="center" vertical="center" textRotation="90"/>
    </xf>
    <xf numFmtId="0" fontId="75" fillId="0" borderId="53" xfId="0" applyFont="1" applyBorder="1" applyAlignment="1">
      <alignment horizontal="center"/>
    </xf>
    <xf numFmtId="0" fontId="75" fillId="0" borderId="36" xfId="0" applyFont="1" applyBorder="1" applyAlignment="1">
      <alignment horizontal="center"/>
    </xf>
    <xf numFmtId="0" fontId="19" fillId="17" borderId="10" xfId="0" applyFont="1" applyFill="1" applyBorder="1" applyAlignment="1">
      <alignment horizontal="left" vertical="center"/>
    </xf>
    <xf numFmtId="0" fontId="19" fillId="17" borderId="72" xfId="0" applyFont="1" applyFill="1" applyBorder="1" applyAlignment="1">
      <alignment horizontal="left" vertical="center"/>
    </xf>
    <xf numFmtId="0" fontId="19" fillId="17" borderId="20" xfId="0" applyFont="1" applyFill="1" applyBorder="1" applyAlignment="1">
      <alignment horizontal="left" vertical="center"/>
    </xf>
    <xf numFmtId="0" fontId="73" fillId="26" borderId="36" xfId="0" applyFont="1" applyFill="1" applyBorder="1" applyAlignment="1">
      <alignment horizontal="center" vertical="center" wrapText="1"/>
    </xf>
    <xf numFmtId="0" fontId="73" fillId="26" borderId="58" xfId="0" applyFont="1" applyFill="1" applyBorder="1" applyAlignment="1">
      <alignment horizontal="center" vertical="center" wrapText="1"/>
    </xf>
    <xf numFmtId="0" fontId="20" fillId="0" borderId="30" xfId="0" applyFont="1" applyFill="1" applyBorder="1" applyAlignment="1">
      <alignment horizontal="left" vertical="center" wrapText="1"/>
    </xf>
    <xf numFmtId="0" fontId="20" fillId="0" borderId="22" xfId="0" applyFont="1" applyFill="1" applyBorder="1" applyAlignment="1">
      <alignment vertical="center"/>
    </xf>
    <xf numFmtId="0" fontId="20" fillId="25" borderId="12" xfId="0" applyFont="1" applyFill="1" applyBorder="1" applyAlignment="1">
      <alignment horizontal="center"/>
    </xf>
    <xf numFmtId="0" fontId="20" fillId="0" borderId="40" xfId="0" applyFont="1" applyFill="1" applyBorder="1" applyAlignment="1">
      <alignment horizontal="center"/>
    </xf>
    <xf numFmtId="1" fontId="19" fillId="25" borderId="12" xfId="0" applyNumberFormat="1" applyFont="1" applyFill="1" applyBorder="1" applyAlignment="1">
      <alignment horizontal="center"/>
    </xf>
    <xf numFmtId="0" fontId="73" fillId="26" borderId="65" xfId="0" applyFont="1" applyFill="1" applyBorder="1" applyAlignment="1">
      <alignment horizontal="center" vertical="center" wrapText="1"/>
    </xf>
    <xf numFmtId="0" fontId="73" fillId="26" borderId="73" xfId="0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vertical="center"/>
    </xf>
    <xf numFmtId="0" fontId="20" fillId="0" borderId="24" xfId="0" applyFont="1" applyFill="1" applyBorder="1"/>
    <xf numFmtId="0" fontId="20" fillId="25" borderId="13" xfId="0" applyFont="1" applyFill="1" applyBorder="1" applyAlignment="1">
      <alignment horizontal="center"/>
    </xf>
    <xf numFmtId="0" fontId="20" fillId="0" borderId="54" xfId="0" applyFont="1" applyFill="1" applyBorder="1" applyAlignment="1">
      <alignment horizontal="center"/>
    </xf>
    <xf numFmtId="1" fontId="19" fillId="25" borderId="13" xfId="0" applyNumberFormat="1" applyFont="1" applyFill="1" applyBorder="1" applyAlignment="1">
      <alignment horizontal="center"/>
    </xf>
    <xf numFmtId="0" fontId="73" fillId="24" borderId="36" xfId="0" applyFont="1" applyFill="1" applyBorder="1" applyAlignment="1">
      <alignment horizontal="center" vertical="center" wrapText="1"/>
    </xf>
    <xf numFmtId="0" fontId="73" fillId="24" borderId="58" xfId="0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left" vertical="center" wrapText="1"/>
    </xf>
    <xf numFmtId="0" fontId="73" fillId="24" borderId="42" xfId="0" applyFont="1" applyFill="1" applyBorder="1" applyAlignment="1">
      <alignment horizontal="center" vertical="center" wrapText="1"/>
    </xf>
    <xf numFmtId="0" fontId="73" fillId="24" borderId="0" xfId="0" applyFont="1" applyFill="1" applyBorder="1" applyAlignment="1">
      <alignment horizontal="center" vertical="center" wrapText="1"/>
    </xf>
    <xf numFmtId="0" fontId="20" fillId="0" borderId="23" xfId="0" applyFont="1" applyFill="1" applyBorder="1"/>
    <xf numFmtId="0" fontId="20" fillId="0" borderId="25" xfId="0" applyFont="1" applyFill="1" applyBorder="1" applyAlignment="1">
      <alignment wrapText="1"/>
    </xf>
    <xf numFmtId="0" fontId="73" fillId="24" borderId="65" xfId="0" applyFont="1" applyFill="1" applyBorder="1" applyAlignment="1">
      <alignment horizontal="center" vertical="center" wrapText="1"/>
    </xf>
    <xf numFmtId="0" fontId="73" fillId="24" borderId="73" xfId="0" applyFont="1" applyFill="1" applyBorder="1" applyAlignment="1">
      <alignment horizontal="center" vertical="center" wrapText="1"/>
    </xf>
    <xf numFmtId="0" fontId="20" fillId="25" borderId="13" xfId="0" applyFont="1" applyFill="1" applyBorder="1"/>
    <xf numFmtId="0" fontId="20" fillId="15" borderId="13" xfId="0" applyFont="1" applyFill="1" applyBorder="1"/>
    <xf numFmtId="0" fontId="20" fillId="0" borderId="54" xfId="0" applyFont="1" applyBorder="1"/>
    <xf numFmtId="0" fontId="20" fillId="31" borderId="24" xfId="0" applyFont="1" applyFill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20" fillId="0" borderId="64" xfId="0" applyFont="1" applyFill="1" applyBorder="1" applyAlignment="1">
      <alignment horizontal="left" vertical="center" wrapText="1"/>
    </xf>
    <xf numFmtId="0" fontId="20" fillId="0" borderId="65" xfId="0" applyFont="1" applyFill="1" applyBorder="1"/>
    <xf numFmtId="0" fontId="20" fillId="0" borderId="55" xfId="0" applyFont="1" applyFill="1" applyBorder="1" applyAlignment="1">
      <alignment horizontal="center"/>
    </xf>
    <xf numFmtId="0" fontId="20" fillId="0" borderId="65" xfId="0" applyFont="1" applyFill="1" applyBorder="1" applyAlignment="1">
      <alignment horizontal="center"/>
    </xf>
    <xf numFmtId="0" fontId="20" fillId="25" borderId="39" xfId="0" applyFont="1" applyFill="1" applyBorder="1" applyAlignment="1">
      <alignment horizontal="center"/>
    </xf>
    <xf numFmtId="0" fontId="19" fillId="15" borderId="39" xfId="0" applyFont="1" applyFill="1" applyBorder="1" applyAlignment="1">
      <alignment horizontal="center"/>
    </xf>
    <xf numFmtId="0" fontId="20" fillId="0" borderId="74" xfId="0" applyFont="1" applyFill="1" applyBorder="1" applyAlignment="1">
      <alignment horizontal="center"/>
    </xf>
    <xf numFmtId="0" fontId="20" fillId="0" borderId="64" xfId="0" applyFont="1" applyFill="1" applyBorder="1" applyAlignment="1">
      <alignment horizontal="center"/>
    </xf>
    <xf numFmtId="0" fontId="20" fillId="25" borderId="75" xfId="0" applyFont="1" applyFill="1" applyBorder="1" applyAlignment="1">
      <alignment horizontal="center"/>
    </xf>
    <xf numFmtId="0" fontId="20" fillId="0" borderId="73" xfId="0" applyFont="1" applyFill="1" applyBorder="1" applyAlignment="1">
      <alignment horizontal="center"/>
    </xf>
    <xf numFmtId="1" fontId="19" fillId="25" borderId="39" xfId="0" applyNumberFormat="1" applyFont="1" applyFill="1" applyBorder="1" applyAlignment="1">
      <alignment horizontal="center"/>
    </xf>
    <xf numFmtId="0" fontId="20" fillId="0" borderId="23" xfId="0" applyFont="1" applyFill="1" applyBorder="1" applyAlignment="1">
      <alignment vertical="center" wrapText="1"/>
    </xf>
    <xf numFmtId="0" fontId="20" fillId="0" borderId="24" xfId="0" applyFont="1" applyFill="1" applyBorder="1" applyAlignment="1">
      <alignment vertical="center"/>
    </xf>
    <xf numFmtId="0" fontId="26" fillId="0" borderId="24" xfId="0" applyFont="1" applyFill="1" applyBorder="1" applyAlignment="1">
      <alignment horizontal="center"/>
    </xf>
    <xf numFmtId="0" fontId="26" fillId="0" borderId="25" xfId="0" applyFont="1" applyFill="1" applyBorder="1" applyAlignment="1">
      <alignment horizontal="center"/>
    </xf>
    <xf numFmtId="0" fontId="26" fillId="25" borderId="13" xfId="0" applyFont="1" applyFill="1" applyBorder="1" applyAlignment="1">
      <alignment horizontal="center"/>
    </xf>
    <xf numFmtId="0" fontId="24" fillId="15" borderId="13" xfId="0" applyFont="1" applyFill="1" applyBorder="1" applyAlignment="1">
      <alignment horizontal="center"/>
    </xf>
    <xf numFmtId="0" fontId="26" fillId="0" borderId="54" xfId="0" applyFont="1" applyFill="1" applyBorder="1" applyAlignment="1">
      <alignment horizontal="center"/>
    </xf>
    <xf numFmtId="0" fontId="20" fillId="28" borderId="25" xfId="0" applyFont="1" applyFill="1" applyBorder="1" applyAlignment="1">
      <alignment horizontal="center" vertical="center" wrapText="1"/>
    </xf>
    <xf numFmtId="0" fontId="20" fillId="0" borderId="36" xfId="0" applyFont="1" applyFill="1" applyBorder="1" applyAlignment="1">
      <alignment vertical="center"/>
    </xf>
    <xf numFmtId="0" fontId="20" fillId="0" borderId="25" xfId="0" applyFont="1" applyFill="1" applyBorder="1" applyAlignment="1">
      <alignment horizontal="left"/>
    </xf>
    <xf numFmtId="0" fontId="20" fillId="0" borderId="46" xfId="0" applyFont="1" applyFill="1" applyBorder="1" applyAlignment="1">
      <alignment horizontal="left"/>
    </xf>
    <xf numFmtId="0" fontId="20" fillId="0" borderId="54" xfId="0" applyFont="1" applyFill="1" applyBorder="1"/>
    <xf numFmtId="0" fontId="20" fillId="32" borderId="25" xfId="0" applyFont="1" applyFill="1" applyBorder="1" applyAlignment="1">
      <alignment horizontal="center" wrapText="1"/>
    </xf>
    <xf numFmtId="0" fontId="35" fillId="0" borderId="23" xfId="0" applyFont="1" applyFill="1" applyBorder="1" applyAlignment="1">
      <alignment horizontal="left" vertical="center" wrapText="1"/>
    </xf>
    <xf numFmtId="0" fontId="20" fillId="33" borderId="24" xfId="0" applyFont="1" applyFill="1" applyBorder="1" applyAlignment="1">
      <alignment horizontal="center" vertical="center"/>
    </xf>
    <xf numFmtId="0" fontId="20" fillId="33" borderId="25" xfId="0" applyFont="1" applyFill="1" applyBorder="1" applyAlignment="1">
      <alignment horizontal="center" vertical="center"/>
    </xf>
    <xf numFmtId="0" fontId="20" fillId="0" borderId="46" xfId="0" applyFont="1" applyFill="1" applyBorder="1" applyAlignment="1">
      <alignment wrapText="1"/>
    </xf>
    <xf numFmtId="0" fontId="20" fillId="0" borderId="24" xfId="0" applyFont="1" applyFill="1" applyBorder="1" applyAlignment="1">
      <alignment horizontal="left" vertical="center"/>
    </xf>
    <xf numFmtId="0" fontId="26" fillId="0" borderId="23" xfId="0" applyFont="1" applyFill="1" applyBorder="1" applyAlignment="1">
      <alignment horizontal="center"/>
    </xf>
    <xf numFmtId="0" fontId="20" fillId="0" borderId="24" xfId="0" applyFont="1" applyBorder="1"/>
    <xf numFmtId="0" fontId="20" fillId="0" borderId="25" xfId="0" applyFont="1" applyBorder="1"/>
    <xf numFmtId="0" fontId="20" fillId="0" borderId="23" xfId="0" applyFont="1" applyBorder="1"/>
    <xf numFmtId="0" fontId="20" fillId="0" borderId="46" xfId="0" applyFont="1" applyBorder="1" applyAlignment="1">
      <alignment horizontal="center"/>
    </xf>
    <xf numFmtId="0" fontId="20" fillId="0" borderId="0" xfId="0" applyFont="1" applyFill="1" applyBorder="1" applyAlignment="1">
      <alignment horizontal="left" vertical="center" wrapText="1"/>
    </xf>
    <xf numFmtId="0" fontId="77" fillId="0" borderId="0" xfId="0" applyFont="1"/>
    <xf numFmtId="0" fontId="20" fillId="0" borderId="28" xfId="0" applyFont="1" applyFill="1" applyBorder="1" applyAlignment="1">
      <alignment horizontal="center"/>
    </xf>
    <xf numFmtId="0" fontId="20" fillId="0" borderId="26" xfId="0" applyFont="1" applyFill="1" applyBorder="1" applyAlignment="1">
      <alignment vertical="center" wrapText="1"/>
    </xf>
    <xf numFmtId="0" fontId="20" fillId="0" borderId="34" xfId="0" applyFont="1" applyFill="1" applyBorder="1" applyAlignment="1">
      <alignment wrapText="1"/>
    </xf>
    <xf numFmtId="0" fontId="20" fillId="0" borderId="34" xfId="0" applyFont="1" applyFill="1" applyBorder="1" applyAlignment="1">
      <alignment horizontal="center"/>
    </xf>
    <xf numFmtId="0" fontId="20" fillId="25" borderId="14" xfId="0" applyFont="1" applyFill="1" applyBorder="1" applyAlignment="1">
      <alignment horizontal="center"/>
    </xf>
    <xf numFmtId="0" fontId="19" fillId="15" borderId="14" xfId="0" applyFont="1" applyFill="1" applyBorder="1" applyAlignment="1">
      <alignment horizontal="center"/>
    </xf>
    <xf numFmtId="0" fontId="19" fillId="0" borderId="68" xfId="0" applyFont="1" applyFill="1" applyBorder="1" applyAlignment="1">
      <alignment horizontal="center"/>
    </xf>
    <xf numFmtId="0" fontId="20" fillId="0" borderId="26" xfId="0" applyFont="1" applyFill="1" applyBorder="1" applyAlignment="1">
      <alignment horizontal="center"/>
    </xf>
    <xf numFmtId="0" fontId="20" fillId="0" borderId="67" xfId="0" applyFont="1" applyFill="1" applyBorder="1" applyAlignment="1">
      <alignment horizontal="center"/>
    </xf>
    <xf numFmtId="1" fontId="19" fillId="25" borderId="14" xfId="0" applyNumberFormat="1" applyFont="1" applyFill="1" applyBorder="1" applyAlignment="1">
      <alignment horizontal="center"/>
    </xf>
    <xf numFmtId="0" fontId="78" fillId="0" borderId="0" xfId="0" applyFont="1"/>
    <xf numFmtId="0" fontId="20" fillId="0" borderId="16" xfId="0" applyFont="1" applyBorder="1"/>
    <xf numFmtId="1" fontId="19" fillId="13" borderId="16" xfId="0" applyNumberFormat="1" applyFont="1" applyFill="1" applyBorder="1" applyAlignment="1">
      <alignment horizontal="center"/>
    </xf>
    <xf numFmtId="0" fontId="79" fillId="0" borderId="0" xfId="0" applyFont="1"/>
    <xf numFmtId="0" fontId="73" fillId="0" borderId="0" xfId="0" applyFont="1" applyAlignment="1">
      <alignment horizontal="center"/>
    </xf>
    <xf numFmtId="0" fontId="19" fillId="0" borderId="16" xfId="0" applyFont="1" applyBorder="1" applyAlignment="1">
      <alignment horizontal="left" vertical="center" wrapText="1"/>
    </xf>
    <xf numFmtId="0" fontId="22" fillId="0" borderId="16" xfId="0" applyFont="1" applyBorder="1" applyAlignment="1">
      <alignment wrapText="1"/>
    </xf>
    <xf numFmtId="0" fontId="80" fillId="0" borderId="0" xfId="0" applyFont="1" applyBorder="1" applyAlignment="1">
      <alignment horizontal="left" vertical="center" wrapText="1"/>
    </xf>
    <xf numFmtId="0" fontId="74" fillId="0" borderId="0" xfId="0" applyFont="1" applyBorder="1" applyAlignment="1">
      <alignment horizontal="left" vertical="center" wrapText="1"/>
    </xf>
    <xf numFmtId="0" fontId="19" fillId="0" borderId="71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wrapText="1"/>
    </xf>
    <xf numFmtId="0" fontId="19" fillId="0" borderId="61" xfId="0" applyFont="1" applyBorder="1" applyAlignment="1">
      <alignment horizontal="center" wrapText="1"/>
    </xf>
    <xf numFmtId="0" fontId="19" fillId="0" borderId="62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53" xfId="0" applyFont="1" applyBorder="1" applyAlignment="1">
      <alignment horizontal="center"/>
    </xf>
    <xf numFmtId="0" fontId="19" fillId="0" borderId="70" xfId="0" applyFont="1" applyBorder="1" applyAlignment="1">
      <alignment horizontal="center"/>
    </xf>
    <xf numFmtId="0" fontId="19" fillId="0" borderId="43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 textRotation="90"/>
    </xf>
    <xf numFmtId="0" fontId="19" fillId="0" borderId="52" xfId="0" applyFont="1" applyBorder="1" applyAlignment="1">
      <alignment horizontal="center" vertical="center" textRotation="90"/>
    </xf>
    <xf numFmtId="0" fontId="19" fillId="0" borderId="51" xfId="0" applyFont="1" applyBorder="1" applyAlignment="1">
      <alignment horizontal="center" vertical="center" textRotation="90"/>
    </xf>
    <xf numFmtId="0" fontId="19" fillId="0" borderId="38" xfId="0" applyFont="1" applyFill="1" applyBorder="1" applyAlignment="1">
      <alignment horizontal="center" vertical="center" textRotation="90"/>
    </xf>
    <xf numFmtId="0" fontId="19" fillId="12" borderId="45" xfId="0" applyFont="1" applyFill="1" applyBorder="1" applyAlignment="1">
      <alignment horizontal="center" vertical="center" textRotation="90"/>
    </xf>
    <xf numFmtId="0" fontId="19" fillId="0" borderId="45" xfId="0" applyFont="1" applyBorder="1" applyAlignment="1">
      <alignment horizontal="center" vertical="center" textRotation="90"/>
    </xf>
    <xf numFmtId="0" fontId="19" fillId="0" borderId="38" xfId="0" applyFont="1" applyBorder="1" applyAlignment="1">
      <alignment horizontal="center" vertical="center" textRotation="90" wrapText="1"/>
    </xf>
    <xf numFmtId="0" fontId="20" fillId="0" borderId="12" xfId="0" applyFont="1" applyBorder="1" applyAlignment="1">
      <alignment vertical="center"/>
    </xf>
    <xf numFmtId="0" fontId="20" fillId="0" borderId="64" xfId="0" applyFont="1" applyBorder="1" applyAlignment="1">
      <alignment horizontal="left" vertical="center" wrapText="1"/>
    </xf>
    <xf numFmtId="0" fontId="20" fillId="0" borderId="65" xfId="0" applyFont="1" applyBorder="1"/>
    <xf numFmtId="0" fontId="20" fillId="0" borderId="76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20" fillId="0" borderId="13" xfId="0" applyFont="1" applyBorder="1" applyAlignment="1">
      <alignment vertical="center"/>
    </xf>
    <xf numFmtId="0" fontId="20" fillId="0" borderId="23" xfId="0" applyFont="1" applyBorder="1" applyAlignment="1">
      <alignment horizontal="left" vertical="center" wrapText="1"/>
    </xf>
    <xf numFmtId="0" fontId="20" fillId="0" borderId="77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0" fontId="20" fillId="0" borderId="62" xfId="0" applyFont="1" applyFill="1" applyBorder="1" applyAlignment="1">
      <alignment wrapText="1"/>
    </xf>
    <xf numFmtId="0" fontId="20" fillId="30" borderId="23" xfId="0" applyFont="1" applyFill="1" applyBorder="1" applyAlignment="1">
      <alignment wrapText="1"/>
    </xf>
    <xf numFmtId="0" fontId="20" fillId="30" borderId="46" xfId="0" applyFont="1" applyFill="1" applyBorder="1"/>
    <xf numFmtId="0" fontId="20" fillId="0" borderId="66" xfId="0" applyFont="1" applyFill="1" applyBorder="1" applyAlignment="1">
      <alignment horizontal="center" vertical="center"/>
    </xf>
    <xf numFmtId="0" fontId="20" fillId="0" borderId="39" xfId="0" applyFont="1" applyFill="1" applyBorder="1" applyAlignment="1">
      <alignment horizontal="center" vertical="center"/>
    </xf>
    <xf numFmtId="0" fontId="19" fillId="0" borderId="39" xfId="0" applyFont="1" applyFill="1" applyBorder="1" applyAlignment="1">
      <alignment horizontal="center" vertical="center"/>
    </xf>
    <xf numFmtId="0" fontId="20" fillId="0" borderId="28" xfId="0" applyFont="1" applyBorder="1"/>
    <xf numFmtId="0" fontId="19" fillId="0" borderId="19" xfId="0" applyFont="1" applyBorder="1" applyAlignment="1">
      <alignment wrapText="1"/>
    </xf>
    <xf numFmtId="0" fontId="19" fillId="0" borderId="44" xfId="0" applyFont="1" applyBorder="1" applyAlignment="1">
      <alignment wrapText="1"/>
    </xf>
    <xf numFmtId="0" fontId="19" fillId="0" borderId="0" xfId="0" applyFont="1" applyBorder="1"/>
    <xf numFmtId="1" fontId="19" fillId="0" borderId="0" xfId="0" applyNumberFormat="1" applyFont="1" applyFill="1" applyBorder="1" applyAlignment="1">
      <alignment horizontal="center"/>
    </xf>
    <xf numFmtId="0" fontId="0" fillId="0" borderId="0" xfId="0" applyBorder="1"/>
    <xf numFmtId="0" fontId="81" fillId="0" borderId="0" xfId="0" applyFont="1" applyBorder="1" applyAlignment="1">
      <alignment vertical="center"/>
    </xf>
    <xf numFmtId="0" fontId="82" fillId="0" borderId="0" xfId="0" applyFont="1"/>
    <xf numFmtId="0" fontId="83" fillId="0" borderId="0" xfId="0" applyFont="1" applyBorder="1" applyAlignment="1">
      <alignment horizontal="left" vertical="center" wrapText="1"/>
    </xf>
    <xf numFmtId="0" fontId="84" fillId="0" borderId="0" xfId="0" applyFont="1" applyBorder="1" applyAlignment="1">
      <alignment horizontal="left" vertical="center" wrapText="1"/>
    </xf>
    <xf numFmtId="0" fontId="84" fillId="0" borderId="0" xfId="0" applyFont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textRotation="90"/>
    </xf>
    <xf numFmtId="0" fontId="19" fillId="16" borderId="35" xfId="0" applyFont="1" applyFill="1" applyBorder="1" applyAlignment="1">
      <alignment horizontal="center" vertical="center" textRotation="90"/>
    </xf>
    <xf numFmtId="0" fontId="19" fillId="0" borderId="35" xfId="0" applyFont="1" applyFill="1" applyBorder="1" applyAlignment="1">
      <alignment horizontal="center" vertical="center" textRotation="90"/>
    </xf>
    <xf numFmtId="0" fontId="19" fillId="16" borderId="21" xfId="0" applyFont="1" applyFill="1" applyBorder="1" applyAlignment="1">
      <alignment wrapText="1"/>
    </xf>
    <xf numFmtId="0" fontId="19" fillId="0" borderId="53" xfId="0" applyFont="1" applyBorder="1" applyAlignment="1">
      <alignment horizontal="center"/>
    </xf>
    <xf numFmtId="0" fontId="19" fillId="0" borderId="36" xfId="0" applyFont="1" applyBorder="1" applyAlignment="1">
      <alignment horizontal="center"/>
    </xf>
    <xf numFmtId="0" fontId="0" fillId="17" borderId="16" xfId="0" applyFill="1" applyBorder="1"/>
    <xf numFmtId="0" fontId="19" fillId="17" borderId="38" xfId="0" applyFont="1" applyFill="1" applyBorder="1" applyAlignment="1">
      <alignment vertical="center"/>
    </xf>
    <xf numFmtId="0" fontId="19" fillId="17" borderId="45" xfId="0" applyFont="1" applyFill="1" applyBorder="1" applyAlignment="1">
      <alignment vertical="center"/>
    </xf>
    <xf numFmtId="0" fontId="20" fillId="0" borderId="39" xfId="0" applyFont="1" applyBorder="1" applyAlignment="1">
      <alignment horizontal="center" vertical="center"/>
    </xf>
    <xf numFmtId="0" fontId="20" fillId="0" borderId="40" xfId="0" applyFont="1" applyFill="1" applyBorder="1" applyAlignment="1">
      <alignment vertical="center"/>
    </xf>
    <xf numFmtId="0" fontId="20" fillId="0" borderId="47" xfId="0" applyFont="1" applyFill="1" applyBorder="1"/>
    <xf numFmtId="0" fontId="20" fillId="0" borderId="71" xfId="0" applyFont="1" applyFill="1" applyBorder="1" applyAlignment="1">
      <alignment horizontal="center"/>
    </xf>
    <xf numFmtId="0" fontId="19" fillId="0" borderId="22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0" borderId="33" xfId="0" applyFont="1" applyFill="1" applyBorder="1" applyAlignment="1">
      <alignment horizontal="center"/>
    </xf>
    <xf numFmtId="0" fontId="19" fillId="16" borderId="12" xfId="0" applyFont="1" applyFill="1" applyBorder="1" applyAlignment="1">
      <alignment horizontal="center"/>
    </xf>
    <xf numFmtId="1" fontId="19" fillId="16" borderId="71" xfId="0" applyNumberFormat="1" applyFont="1" applyFill="1" applyBorder="1" applyAlignment="1">
      <alignment horizontal="center"/>
    </xf>
    <xf numFmtId="0" fontId="19" fillId="15" borderId="61" xfId="0" applyFont="1" applyFill="1" applyBorder="1" applyAlignment="1">
      <alignment horizontal="center"/>
    </xf>
    <xf numFmtId="0" fontId="20" fillId="0" borderId="54" xfId="0" applyFont="1" applyFill="1" applyBorder="1" applyAlignment="1">
      <alignment vertical="center"/>
    </xf>
    <xf numFmtId="1" fontId="20" fillId="0" borderId="62" xfId="0" applyNumberFormat="1" applyFont="1" applyFill="1" applyBorder="1" applyAlignment="1">
      <alignment horizontal="center"/>
    </xf>
    <xf numFmtId="1" fontId="19" fillId="0" borderId="24" xfId="0" applyNumberFormat="1" applyFont="1" applyFill="1" applyBorder="1" applyAlignment="1">
      <alignment horizontal="center"/>
    </xf>
    <xf numFmtId="1" fontId="19" fillId="16" borderId="17" xfId="0" applyNumberFormat="1" applyFont="1" applyFill="1" applyBorder="1" applyAlignment="1">
      <alignment horizontal="center"/>
    </xf>
    <xf numFmtId="1" fontId="19" fillId="0" borderId="25" xfId="0" applyNumberFormat="1" applyFont="1" applyFill="1" applyBorder="1" applyAlignment="1">
      <alignment horizontal="center"/>
    </xf>
    <xf numFmtId="1" fontId="19" fillId="16" borderId="62" xfId="0" applyNumberFormat="1" applyFont="1" applyFill="1" applyBorder="1" applyAlignment="1">
      <alignment horizontal="center"/>
    </xf>
    <xf numFmtId="0" fontId="19" fillId="15" borderId="63" xfId="0" applyFont="1" applyFill="1" applyBorder="1" applyAlignment="1">
      <alignment horizontal="center"/>
    </xf>
    <xf numFmtId="0" fontId="30" fillId="0" borderId="46" xfId="0" applyFont="1" applyFill="1" applyBorder="1"/>
    <xf numFmtId="0" fontId="20" fillId="0" borderId="62" xfId="0" applyFont="1" applyFill="1" applyBorder="1" applyAlignment="1">
      <alignment horizontal="center"/>
    </xf>
    <xf numFmtId="0" fontId="19" fillId="0" borderId="24" xfId="0" applyFont="1" applyFill="1" applyBorder="1" applyAlignment="1">
      <alignment horizontal="center"/>
    </xf>
    <xf numFmtId="0" fontId="19" fillId="16" borderId="17" xfId="0" applyFont="1" applyFill="1" applyBorder="1" applyAlignment="1">
      <alignment horizontal="center"/>
    </xf>
    <xf numFmtId="0" fontId="19" fillId="0" borderId="25" xfId="0" applyFont="1" applyFill="1" applyBorder="1" applyAlignment="1">
      <alignment horizontal="center"/>
    </xf>
    <xf numFmtId="1" fontId="19" fillId="16" borderId="13" xfId="0" applyNumberFormat="1" applyFont="1" applyFill="1" applyBorder="1" applyAlignment="1">
      <alignment horizontal="center"/>
    </xf>
    <xf numFmtId="0" fontId="74" fillId="0" borderId="0" xfId="0" applyFont="1" applyFill="1" applyBorder="1"/>
    <xf numFmtId="0" fontId="74" fillId="0" borderId="54" xfId="0" applyFont="1" applyFill="1" applyBorder="1" applyAlignment="1">
      <alignment horizontal="left" vertical="center" wrapText="1"/>
    </xf>
    <xf numFmtId="0" fontId="19" fillId="15" borderId="13" xfId="0" applyFont="1" applyFill="1" applyBorder="1" applyAlignment="1">
      <alignment horizontal="center" vertical="center"/>
    </xf>
    <xf numFmtId="0" fontId="20" fillId="0" borderId="78" xfId="0" applyFont="1" applyFill="1" applyBorder="1" applyAlignment="1">
      <alignment horizontal="center" vertical="center"/>
    </xf>
    <xf numFmtId="0" fontId="19" fillId="15" borderId="63" xfId="0" applyFont="1" applyFill="1" applyBorder="1" applyAlignment="1">
      <alignment horizontal="center" vertical="center"/>
    </xf>
    <xf numFmtId="0" fontId="20" fillId="0" borderId="58" xfId="0" applyFont="1" applyFill="1" applyBorder="1"/>
    <xf numFmtId="0" fontId="20" fillId="0" borderId="74" xfId="0" applyFont="1" applyFill="1" applyBorder="1" applyAlignment="1">
      <alignment horizontal="center" vertical="center"/>
    </xf>
    <xf numFmtId="0" fontId="19" fillId="16" borderId="13" xfId="0" applyFont="1" applyFill="1" applyBorder="1" applyAlignment="1">
      <alignment horizontal="center"/>
    </xf>
    <xf numFmtId="0" fontId="20" fillId="0" borderId="54" xfId="0" applyFont="1" applyFill="1" applyBorder="1" applyAlignment="1">
      <alignment horizontal="left" vertical="center" wrapText="1"/>
    </xf>
    <xf numFmtId="0" fontId="20" fillId="0" borderId="58" xfId="0" applyFont="1" applyFill="1" applyBorder="1" applyAlignment="1">
      <alignment wrapText="1"/>
    </xf>
    <xf numFmtId="0" fontId="20" fillId="0" borderId="54" xfId="0" applyFont="1" applyFill="1" applyBorder="1" applyAlignment="1">
      <alignment vertical="top" wrapText="1"/>
    </xf>
    <xf numFmtId="0" fontId="20" fillId="33" borderId="36" xfId="0" applyFont="1" applyFill="1" applyBorder="1" applyAlignment="1">
      <alignment horizontal="center" vertical="center"/>
    </xf>
    <xf numFmtId="0" fontId="20" fillId="33" borderId="58" xfId="0" applyFont="1" applyFill="1" applyBorder="1" applyAlignment="1">
      <alignment horizontal="center" vertical="center"/>
    </xf>
    <xf numFmtId="0" fontId="20" fillId="33" borderId="42" xfId="0" applyFont="1" applyFill="1" applyBorder="1" applyAlignment="1">
      <alignment horizontal="center" vertical="center"/>
    </xf>
    <xf numFmtId="0" fontId="20" fillId="33" borderId="0" xfId="0" applyFont="1" applyFill="1" applyBorder="1" applyAlignment="1">
      <alignment horizontal="center" vertical="center"/>
    </xf>
    <xf numFmtId="0" fontId="20" fillId="33" borderId="65" xfId="0" applyFont="1" applyFill="1" applyBorder="1" applyAlignment="1">
      <alignment horizontal="center" vertical="center"/>
    </xf>
    <xf numFmtId="0" fontId="20" fillId="33" borderId="73" xfId="0" applyFont="1" applyFill="1" applyBorder="1" applyAlignment="1">
      <alignment horizontal="center" vertical="center"/>
    </xf>
    <xf numFmtId="0" fontId="0" fillId="0" borderId="46" xfId="0" applyBorder="1"/>
    <xf numFmtId="0" fontId="0" fillId="0" borderId="62" xfId="0" applyBorder="1" applyAlignment="1">
      <alignment horizontal="center"/>
    </xf>
    <xf numFmtId="0" fontId="0" fillId="0" borderId="54" xfId="0" applyBorder="1" applyAlignment="1">
      <alignment horizontal="center"/>
    </xf>
    <xf numFmtId="0" fontId="20" fillId="0" borderId="68" xfId="0" applyFont="1" applyFill="1" applyBorder="1" applyAlignment="1">
      <alignment vertical="center" wrapText="1"/>
    </xf>
    <xf numFmtId="0" fontId="19" fillId="0" borderId="67" xfId="0" applyFont="1" applyFill="1" applyBorder="1" applyAlignment="1">
      <alignment wrapText="1"/>
    </xf>
    <xf numFmtId="0" fontId="20" fillId="0" borderId="43" xfId="0" applyFont="1" applyFill="1" applyBorder="1" applyAlignment="1">
      <alignment horizontal="center"/>
    </xf>
    <xf numFmtId="0" fontId="19" fillId="0" borderId="27" xfId="0" applyFont="1" applyFill="1" applyBorder="1" applyAlignment="1">
      <alignment horizontal="center"/>
    </xf>
    <xf numFmtId="0" fontId="19" fillId="16" borderId="18" xfId="0" applyFont="1" applyFill="1" applyBorder="1" applyAlignment="1">
      <alignment horizontal="center"/>
    </xf>
    <xf numFmtId="0" fontId="20" fillId="0" borderId="68" xfId="0" applyFont="1" applyFill="1" applyBorder="1" applyAlignment="1">
      <alignment horizontal="center"/>
    </xf>
    <xf numFmtId="0" fontId="19" fillId="0" borderId="26" xfId="0" applyFont="1" applyFill="1" applyBorder="1" applyAlignment="1">
      <alignment horizontal="center"/>
    </xf>
    <xf numFmtId="0" fontId="19" fillId="0" borderId="34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1" fontId="19" fillId="16" borderId="43" xfId="0" applyNumberFormat="1" applyFont="1" applyFill="1" applyBorder="1" applyAlignment="1">
      <alignment horizontal="center"/>
    </xf>
    <xf numFmtId="0" fontId="19" fillId="15" borderId="44" xfId="0" applyFont="1" applyFill="1" applyBorder="1" applyAlignment="1">
      <alignment horizontal="center"/>
    </xf>
    <xf numFmtId="0" fontId="19" fillId="0" borderId="28" xfId="0" applyFont="1" applyBorder="1" applyAlignment="1">
      <alignment wrapText="1"/>
    </xf>
    <xf numFmtId="0" fontId="19" fillId="0" borderId="29" xfId="0" applyFont="1" applyBorder="1" applyAlignment="1">
      <alignment wrapText="1"/>
    </xf>
    <xf numFmtId="1" fontId="19" fillId="0" borderId="28" xfId="0" applyNumberFormat="1" applyFont="1" applyFill="1" applyBorder="1" applyAlignment="1">
      <alignment horizontal="center"/>
    </xf>
    <xf numFmtId="0" fontId="19" fillId="16" borderId="29" xfId="0" applyFont="1" applyFill="1" applyBorder="1" applyAlignment="1">
      <alignment horizontal="center"/>
    </xf>
    <xf numFmtId="0" fontId="19" fillId="15" borderId="28" xfId="0" applyFont="1" applyFill="1" applyBorder="1" applyAlignment="1">
      <alignment horizontal="center"/>
    </xf>
    <xf numFmtId="0" fontId="19" fillId="0" borderId="79" xfId="0" applyFont="1" applyFill="1" applyBorder="1" applyAlignment="1">
      <alignment horizontal="center"/>
    </xf>
    <xf numFmtId="0" fontId="19" fillId="0" borderId="80" xfId="0" applyFont="1" applyFill="1" applyBorder="1" applyAlignment="1">
      <alignment horizontal="center"/>
    </xf>
    <xf numFmtId="0" fontId="19" fillId="0" borderId="81" xfId="0" applyFont="1" applyFill="1" applyBorder="1" applyAlignment="1">
      <alignment horizontal="center"/>
    </xf>
    <xf numFmtId="1" fontId="19" fillId="16" borderId="59" xfId="0" applyNumberFormat="1" applyFont="1" applyFill="1" applyBorder="1" applyAlignment="1">
      <alignment horizontal="center"/>
    </xf>
    <xf numFmtId="0" fontId="19" fillId="15" borderId="82" xfId="0" applyFont="1" applyFill="1" applyBorder="1" applyAlignment="1">
      <alignment horizontal="center"/>
    </xf>
    <xf numFmtId="0" fontId="20" fillId="0" borderId="0" xfId="0" applyFont="1" applyFill="1"/>
    <xf numFmtId="0" fontId="33" fillId="0" borderId="0" xfId="0" applyFont="1" applyFill="1"/>
    <xf numFmtId="0" fontId="36" fillId="0" borderId="0" xfId="0" applyFont="1" applyFill="1"/>
    <xf numFmtId="0" fontId="20" fillId="0" borderId="0" xfId="0" applyFont="1" applyFill="1" applyAlignment="1">
      <alignment horizontal="center"/>
    </xf>
    <xf numFmtId="0" fontId="19" fillId="17" borderId="13" xfId="0" applyFont="1" applyFill="1" applyBorder="1" applyAlignment="1">
      <alignment horizontal="center" vertical="center" wrapText="1"/>
    </xf>
    <xf numFmtId="0" fontId="18" fillId="0" borderId="15" xfId="0" applyFont="1" applyBorder="1" applyAlignment="1">
      <alignment vertical="center"/>
    </xf>
    <xf numFmtId="0" fontId="17" fillId="0" borderId="76" xfId="0" applyFont="1" applyFill="1" applyBorder="1" applyAlignment="1">
      <alignment horizontal="center" vertical="center"/>
    </xf>
    <xf numFmtId="0" fontId="18" fillId="0" borderId="30" xfId="0" applyFont="1" applyFill="1" applyBorder="1" applyAlignment="1">
      <alignment horizontal="center"/>
    </xf>
    <xf numFmtId="0" fontId="18" fillId="0" borderId="22" xfId="0" applyFont="1" applyFill="1" applyBorder="1" applyAlignment="1">
      <alignment horizontal="center"/>
    </xf>
    <xf numFmtId="0" fontId="18" fillId="0" borderId="33" xfId="0" applyFont="1" applyFill="1" applyBorder="1" applyAlignment="1">
      <alignment horizontal="center"/>
    </xf>
    <xf numFmtId="0" fontId="17" fillId="0" borderId="21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/>
    </xf>
    <xf numFmtId="0" fontId="17" fillId="0" borderId="12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20" fillId="0" borderId="24" xfId="0" applyFont="1" applyBorder="1" applyAlignment="1">
      <alignment vertical="center"/>
    </xf>
    <xf numFmtId="0" fontId="17" fillId="0" borderId="77" xfId="0" applyFont="1" applyFill="1" applyBorder="1" applyAlignment="1">
      <alignment horizontal="center" vertical="center"/>
    </xf>
    <xf numFmtId="1" fontId="18" fillId="0" borderId="23" xfId="0" applyNumberFormat="1" applyFont="1" applyFill="1" applyBorder="1" applyAlignment="1">
      <alignment horizontal="center"/>
    </xf>
    <xf numFmtId="1" fontId="18" fillId="0" borderId="24" xfId="0" applyNumberFormat="1" applyFont="1" applyFill="1" applyBorder="1" applyAlignment="1">
      <alignment horizontal="center"/>
    </xf>
    <xf numFmtId="1" fontId="18" fillId="0" borderId="25" xfId="0" applyNumberFormat="1" applyFont="1" applyFill="1" applyBorder="1" applyAlignment="1">
      <alignment horizontal="center"/>
    </xf>
    <xf numFmtId="0" fontId="17" fillId="0" borderId="32" xfId="0" applyFont="1" applyFill="1" applyBorder="1" applyAlignment="1">
      <alignment horizontal="center" vertical="center"/>
    </xf>
    <xf numFmtId="0" fontId="18" fillId="0" borderId="32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/>
    </xf>
    <xf numFmtId="0" fontId="74" fillId="0" borderId="25" xfId="0" applyFont="1" applyBorder="1"/>
    <xf numFmtId="0" fontId="0" fillId="0" borderId="13" xfId="0" applyFont="1" applyBorder="1"/>
    <xf numFmtId="0" fontId="17" fillId="0" borderId="59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/>
    </xf>
    <xf numFmtId="0" fontId="18" fillId="0" borderId="27" xfId="0" applyFont="1" applyFill="1" applyBorder="1" applyAlignment="1">
      <alignment horizontal="center"/>
    </xf>
    <xf numFmtId="0" fontId="18" fillId="0" borderId="34" xfId="0" applyFont="1" applyFill="1" applyBorder="1" applyAlignment="1">
      <alignment horizontal="center"/>
    </xf>
    <xf numFmtId="0" fontId="17" fillId="0" borderId="28" xfId="0" applyFont="1" applyFill="1" applyBorder="1" applyAlignment="1">
      <alignment horizontal="center" vertical="center"/>
    </xf>
    <xf numFmtId="0" fontId="18" fillId="0" borderId="28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center"/>
    </xf>
    <xf numFmtId="0" fontId="17" fillId="0" borderId="16" xfId="0" applyFont="1" applyBorder="1" applyAlignment="1">
      <alignment wrapText="1"/>
    </xf>
    <xf numFmtId="0" fontId="17" fillId="0" borderId="28" xfId="0" applyFont="1" applyFill="1" applyBorder="1" applyAlignment="1">
      <alignment horizontal="center"/>
    </xf>
    <xf numFmtId="0" fontId="17" fillId="0" borderId="29" xfId="0" applyFont="1" applyFill="1" applyBorder="1" applyAlignment="1">
      <alignment horizontal="center"/>
    </xf>
    <xf numFmtId="0" fontId="17" fillId="0" borderId="35" xfId="0" applyFont="1" applyFill="1" applyBorder="1" applyAlignment="1">
      <alignment horizontal="center"/>
    </xf>
    <xf numFmtId="0" fontId="17" fillId="0" borderId="45" xfId="0" applyFont="1" applyFill="1" applyBorder="1" applyAlignment="1">
      <alignment horizontal="center"/>
    </xf>
    <xf numFmtId="0" fontId="17" fillId="0" borderId="38" xfId="0" applyFont="1" applyFill="1" applyBorder="1" applyAlignment="1">
      <alignment horizontal="center"/>
    </xf>
    <xf numFmtId="0" fontId="17" fillId="0" borderId="16" xfId="0" applyFont="1" applyFill="1" applyBorder="1" applyAlignment="1">
      <alignment horizontal="center"/>
    </xf>
    <xf numFmtId="0" fontId="56" fillId="17" borderId="17" xfId="0" applyFont="1" applyFill="1" applyBorder="1" applyAlignment="1">
      <alignment horizontal="left" vertical="center" wrapText="1"/>
    </xf>
    <xf numFmtId="0" fontId="56" fillId="17" borderId="13" xfId="0" applyFont="1" applyFill="1" applyBorder="1" applyAlignment="1">
      <alignment horizontal="center" vertical="center" wrapText="1"/>
    </xf>
    <xf numFmtId="0" fontId="69" fillId="17" borderId="17" xfId="0" applyFont="1" applyFill="1" applyBorder="1" applyAlignment="1">
      <alignment horizontal="left" vertical="center" wrapText="1"/>
    </xf>
    <xf numFmtId="0" fontId="19" fillId="17" borderId="75" xfId="0" applyFont="1" applyFill="1" applyBorder="1" applyAlignment="1">
      <alignment horizontal="left" vertical="center" wrapText="1"/>
    </xf>
    <xf numFmtId="0" fontId="19" fillId="17" borderId="39" xfId="0" applyFont="1" applyFill="1" applyBorder="1" applyAlignment="1">
      <alignment horizontal="center" vertical="center" wrapText="1"/>
    </xf>
  </cellXfs>
  <cellStyles count="22">
    <cellStyle name="Akcent 1" xfId="1" builtinId="29" customBuiltin="1"/>
    <cellStyle name="Akcent 2" xfId="2" builtinId="33" customBuiltin="1"/>
    <cellStyle name="Akcent 3" xfId="3" builtinId="37" customBuiltin="1"/>
    <cellStyle name="Akcent 4" xfId="4" builtinId="41" customBuiltin="1"/>
    <cellStyle name="Akcent 5" xfId="5" builtinId="45" customBuiltin="1"/>
    <cellStyle name="Akcent 6" xfId="6" builtinId="49" customBuiltin="1"/>
    <cellStyle name="Dane wejściowe" xfId="7" builtinId="20" customBuiltin="1"/>
    <cellStyle name="Dane wyjściowe" xfId="8" builtinId="21" customBuiltin="1"/>
    <cellStyle name="Komórka połączona" xfId="9" builtinId="24" customBuiltin="1"/>
    <cellStyle name="Komórka zaznaczona" xfId="10" builtinId="23" customBuiltin="1"/>
    <cellStyle name="Nagłówek 1" xfId="11" builtinId="16" customBuiltin="1"/>
    <cellStyle name="Nagłówek 2" xfId="12" builtinId="17" customBuiltin="1"/>
    <cellStyle name="Nagłówek 3" xfId="13" builtinId="18" customBuiltin="1"/>
    <cellStyle name="Nagłówek 4" xfId="14" builtinId="19" customBuiltin="1"/>
    <cellStyle name="Normalny" xfId="0" builtinId="0"/>
    <cellStyle name="Normalny 2" xfId="21"/>
    <cellStyle name="Obliczenia" xfId="15" builtinId="22" customBuiltin="1"/>
    <cellStyle name="Suma" xfId="16" builtinId="25" customBuiltin="1"/>
    <cellStyle name="Tekst objaśnienia" xfId="17" builtinId="53" customBuiltin="1"/>
    <cellStyle name="Tekst ostrzeżenia" xfId="18" builtinId="11" customBuiltin="1"/>
    <cellStyle name="Tytuł" xfId="19" builtinId="15" customBuiltin="1"/>
    <cellStyle name="Uwaga" xfId="20" builtinId="10" customBuiltin="1"/>
  </cellStyles>
  <dxfs count="0"/>
  <tableStyles count="0" defaultTableStyle="TableStyleMedium9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E134"/>
  <sheetViews>
    <sheetView tabSelected="1" zoomScale="96" zoomScaleNormal="96" zoomScaleSheetLayoutView="80" workbookViewId="0">
      <selection activeCell="S11" sqref="S11"/>
    </sheetView>
  </sheetViews>
  <sheetFormatPr defaultRowHeight="14.25"/>
  <cols>
    <col min="1" max="2" width="9.140625" style="61"/>
    <col min="3" max="3" width="18.140625" style="61" customWidth="1"/>
    <col min="4" max="4" width="4.140625" style="138" bestFit="1" customWidth="1"/>
    <col min="5" max="5" width="39.42578125" style="61" customWidth="1"/>
    <col min="6" max="6" width="41.5703125" style="61" customWidth="1"/>
    <col min="7" max="7" width="4.140625" style="61" bestFit="1" customWidth="1"/>
    <col min="8" max="8" width="5.140625" style="61" bestFit="1" customWidth="1"/>
    <col min="9" max="11" width="4.140625" style="61" bestFit="1" customWidth="1"/>
    <col min="12" max="12" width="4.42578125" style="61" bestFit="1" customWidth="1"/>
    <col min="13" max="14" width="4.140625" style="61" bestFit="1" customWidth="1"/>
    <col min="15" max="15" width="6.42578125" style="61" customWidth="1"/>
    <col min="16" max="16" width="4.140625" style="61" bestFit="1" customWidth="1"/>
    <col min="17" max="17" width="9.7109375" style="61" customWidth="1"/>
    <col min="18" max="18" width="4.42578125" style="61" bestFit="1" customWidth="1"/>
    <col min="19" max="25" width="4.140625" style="61" bestFit="1" customWidth="1"/>
    <col min="26" max="26" width="4.42578125" style="61" bestFit="1" customWidth="1"/>
    <col min="27" max="27" width="4.140625" style="61" bestFit="1" customWidth="1"/>
    <col min="28" max="28" width="12.42578125" style="61" customWidth="1"/>
    <col min="29" max="29" width="8.140625" style="61" customWidth="1"/>
    <col min="30" max="30" width="6" style="61" customWidth="1"/>
    <col min="31" max="16384" width="9.140625" style="61"/>
  </cols>
  <sheetData>
    <row r="1" spans="4:30" ht="30">
      <c r="D1" s="132"/>
      <c r="E1" s="6" t="s">
        <v>81</v>
      </c>
      <c r="F1" s="50" t="s">
        <v>42</v>
      </c>
      <c r="G1" s="57"/>
      <c r="H1" s="57"/>
      <c r="I1" s="57"/>
      <c r="J1" s="57"/>
      <c r="K1" s="58"/>
      <c r="L1" s="58"/>
      <c r="M1" s="58"/>
      <c r="N1" s="58"/>
      <c r="O1" s="58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</row>
    <row r="2" spans="4:30" ht="18">
      <c r="D2" s="133"/>
      <c r="E2" s="54" t="s">
        <v>82</v>
      </c>
      <c r="F2" s="55" t="s">
        <v>43</v>
      </c>
      <c r="G2" s="57"/>
      <c r="H2" s="57"/>
      <c r="I2" s="57"/>
      <c r="J2" s="57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</row>
    <row r="3" spans="4:30" ht="15">
      <c r="D3" s="133"/>
      <c r="E3" s="8" t="s">
        <v>41</v>
      </c>
      <c r="F3" s="9"/>
      <c r="G3" s="57"/>
      <c r="H3" s="57"/>
      <c r="I3" s="57"/>
      <c r="J3" s="57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</row>
    <row r="4" spans="4:30" ht="15">
      <c r="D4" s="133"/>
      <c r="E4" s="8" t="s">
        <v>37</v>
      </c>
      <c r="F4" s="9" t="s">
        <v>40</v>
      </c>
      <c r="G4" s="57"/>
      <c r="H4" s="57"/>
      <c r="I4" s="57"/>
      <c r="J4" s="57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</row>
    <row r="5" spans="4:30" ht="15">
      <c r="D5" s="133"/>
      <c r="E5" s="8" t="s">
        <v>35</v>
      </c>
      <c r="F5" s="9" t="s">
        <v>87</v>
      </c>
      <c r="G5" s="57"/>
      <c r="H5" s="57"/>
      <c r="I5" s="57"/>
      <c r="J5" s="57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</row>
    <row r="6" spans="4:30" ht="15">
      <c r="D6" s="133"/>
      <c r="E6" s="8" t="s">
        <v>36</v>
      </c>
      <c r="F6" s="9" t="s">
        <v>39</v>
      </c>
      <c r="G6" s="57"/>
      <c r="H6" s="57"/>
      <c r="I6" s="57"/>
      <c r="J6" s="57"/>
      <c r="K6" s="146"/>
      <c r="L6" s="147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</row>
    <row r="7" spans="4:30" ht="18">
      <c r="D7" s="133"/>
      <c r="E7" s="54" t="s">
        <v>103</v>
      </c>
      <c r="F7" s="55" t="s">
        <v>38</v>
      </c>
      <c r="G7" s="57"/>
      <c r="H7" s="7" t="s">
        <v>309</v>
      </c>
      <c r="I7" s="7"/>
      <c r="J7" s="57"/>
      <c r="K7" s="146"/>
      <c r="L7" s="147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</row>
    <row r="8" spans="4:30" ht="15.75" thickBot="1">
      <c r="D8" s="133"/>
      <c r="E8" s="10" t="s">
        <v>33</v>
      </c>
      <c r="F8" s="56" t="s">
        <v>125</v>
      </c>
      <c r="G8" s="57"/>
      <c r="H8" s="7" t="s">
        <v>126</v>
      </c>
      <c r="I8" s="7"/>
      <c r="J8" s="57"/>
      <c r="K8" s="59"/>
      <c r="L8" s="57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</row>
    <row r="9" spans="4:30" ht="15.75" thickBot="1">
      <c r="D9" s="133"/>
      <c r="E9" s="11"/>
      <c r="F9" s="12"/>
      <c r="G9" s="57"/>
      <c r="H9" s="57"/>
      <c r="I9" s="57"/>
      <c r="J9" s="57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</row>
    <row r="10" spans="4:30" ht="15">
      <c r="D10" s="133"/>
      <c r="E10" s="13" t="s">
        <v>20</v>
      </c>
      <c r="F10" s="14" t="s">
        <v>25</v>
      </c>
      <c r="G10" s="57"/>
      <c r="H10" s="57"/>
      <c r="I10" s="57"/>
      <c r="J10" s="57"/>
      <c r="K10" s="59"/>
      <c r="L10" s="59"/>
      <c r="M10" s="59"/>
      <c r="N10" s="119"/>
      <c r="O10" s="119"/>
      <c r="P10" s="119"/>
      <c r="Q10" s="11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</row>
    <row r="11" spans="4:30" ht="15">
      <c r="D11" s="133"/>
      <c r="E11" s="15" t="s">
        <v>4</v>
      </c>
      <c r="F11" s="16" t="s">
        <v>24</v>
      </c>
      <c r="G11" s="57"/>
      <c r="H11" s="57"/>
      <c r="I11" s="58"/>
      <c r="J11" s="62"/>
      <c r="K11" s="59"/>
      <c r="L11" s="59"/>
      <c r="M11" s="59"/>
      <c r="N11" s="119"/>
      <c r="O11" s="120" t="s">
        <v>107</v>
      </c>
      <c r="P11" s="121"/>
      <c r="Q11" s="121"/>
      <c r="R11" s="115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</row>
    <row r="12" spans="4:30" ht="15">
      <c r="D12" s="133"/>
      <c r="E12" s="15" t="s">
        <v>21</v>
      </c>
      <c r="F12" s="16" t="s">
        <v>26</v>
      </c>
      <c r="G12" s="57"/>
      <c r="H12" s="57"/>
      <c r="I12" s="58"/>
      <c r="J12" s="62"/>
      <c r="K12" s="59"/>
      <c r="L12" s="59"/>
      <c r="M12" s="59"/>
      <c r="N12" s="119"/>
      <c r="O12" s="122"/>
      <c r="P12" s="119"/>
      <c r="Q12" s="11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</row>
    <row r="13" spans="4:30" ht="15.75" customHeight="1">
      <c r="D13" s="133"/>
      <c r="E13" s="15" t="s">
        <v>22</v>
      </c>
      <c r="F13" s="16" t="s">
        <v>27</v>
      </c>
      <c r="G13" s="57"/>
      <c r="H13" s="57"/>
      <c r="I13" s="58"/>
      <c r="J13" s="62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</row>
    <row r="14" spans="4:30" ht="15">
      <c r="D14" s="133"/>
      <c r="E14" s="15" t="s">
        <v>30</v>
      </c>
      <c r="F14" s="16" t="s">
        <v>31</v>
      </c>
      <c r="G14" s="57"/>
      <c r="H14" s="57"/>
      <c r="I14" s="58"/>
      <c r="J14" s="62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</row>
    <row r="15" spans="4:30" ht="15">
      <c r="D15" s="133"/>
      <c r="E15" s="15" t="s">
        <v>29</v>
      </c>
      <c r="F15" s="16" t="s">
        <v>28</v>
      </c>
      <c r="G15" s="57"/>
      <c r="H15" s="57"/>
      <c r="I15" s="58"/>
      <c r="J15" s="62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</row>
    <row r="16" spans="4:30" ht="15.75" customHeight="1">
      <c r="D16" s="133"/>
      <c r="E16" s="15" t="s">
        <v>5</v>
      </c>
      <c r="F16" s="16" t="s">
        <v>3</v>
      </c>
      <c r="G16" s="57"/>
      <c r="H16" s="57"/>
      <c r="I16" s="58"/>
      <c r="J16" s="62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</row>
    <row r="17" spans="1:31" ht="15.75" thickBot="1">
      <c r="D17" s="133"/>
      <c r="E17" s="17" t="s">
        <v>32</v>
      </c>
      <c r="F17" s="18" t="s">
        <v>23</v>
      </c>
      <c r="G17" s="62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</row>
    <row r="18" spans="1:31" ht="15.75" thickBot="1">
      <c r="D18" s="133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63"/>
    </row>
    <row r="19" spans="1:31" ht="15" thickBot="1">
      <c r="D19" s="165" t="s">
        <v>83</v>
      </c>
      <c r="E19" s="183" t="s">
        <v>16</v>
      </c>
      <c r="F19" s="180" t="s">
        <v>17</v>
      </c>
      <c r="G19" s="166" t="s">
        <v>18</v>
      </c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75" t="s">
        <v>46</v>
      </c>
      <c r="AD19" s="172" t="s">
        <v>45</v>
      </c>
      <c r="AE19" s="64"/>
    </row>
    <row r="20" spans="1:31" ht="15" thickBot="1">
      <c r="D20" s="165"/>
      <c r="E20" s="183"/>
      <c r="F20" s="181"/>
      <c r="G20" s="168" t="s">
        <v>77</v>
      </c>
      <c r="H20" s="169"/>
      <c r="I20" s="169"/>
      <c r="J20" s="169"/>
      <c r="K20" s="169"/>
      <c r="L20" s="169"/>
      <c r="M20" s="169"/>
      <c r="N20" s="169"/>
      <c r="O20" s="169"/>
      <c r="P20" s="169"/>
      <c r="Q20" s="77"/>
      <c r="R20" s="170" t="s">
        <v>116</v>
      </c>
      <c r="S20" s="169"/>
      <c r="T20" s="169"/>
      <c r="U20" s="169"/>
      <c r="V20" s="169"/>
      <c r="W20" s="169"/>
      <c r="X20" s="169"/>
      <c r="Y20" s="170"/>
      <c r="Z20" s="169"/>
      <c r="AA20" s="169"/>
      <c r="AB20" s="169"/>
      <c r="AC20" s="176"/>
      <c r="AD20" s="173"/>
      <c r="AE20" s="64"/>
    </row>
    <row r="21" spans="1:31" ht="165.75" thickBot="1">
      <c r="D21" s="165"/>
      <c r="E21" s="183"/>
      <c r="F21" s="182"/>
      <c r="G21" s="93" t="s">
        <v>20</v>
      </c>
      <c r="H21" s="22" t="s">
        <v>4</v>
      </c>
      <c r="I21" s="22" t="s">
        <v>21</v>
      </c>
      <c r="J21" s="22" t="s">
        <v>22</v>
      </c>
      <c r="K21" s="22" t="s">
        <v>30</v>
      </c>
      <c r="L21" s="22" t="s">
        <v>29</v>
      </c>
      <c r="M21" s="22" t="s">
        <v>3</v>
      </c>
      <c r="N21" s="94" t="s">
        <v>23</v>
      </c>
      <c r="O21" s="95" t="s">
        <v>19</v>
      </c>
      <c r="P21" s="96" t="s">
        <v>1</v>
      </c>
      <c r="Q21" s="97" t="s">
        <v>44</v>
      </c>
      <c r="R21" s="22" t="s">
        <v>20</v>
      </c>
      <c r="S21" s="93" t="s">
        <v>4</v>
      </c>
      <c r="T21" s="22" t="s">
        <v>21</v>
      </c>
      <c r="U21" s="22" t="s">
        <v>22</v>
      </c>
      <c r="V21" s="22" t="s">
        <v>30</v>
      </c>
      <c r="W21" s="22" t="s">
        <v>29</v>
      </c>
      <c r="X21" s="22" t="s">
        <v>3</v>
      </c>
      <c r="Y21" s="94" t="s">
        <v>23</v>
      </c>
      <c r="Z21" s="95" t="s">
        <v>19</v>
      </c>
      <c r="AA21" s="96" t="s">
        <v>1</v>
      </c>
      <c r="AB21" s="97" t="s">
        <v>44</v>
      </c>
      <c r="AC21" s="176"/>
      <c r="AD21" s="174"/>
      <c r="AE21" s="64"/>
    </row>
    <row r="22" spans="1:31" ht="15.75" thickBot="1">
      <c r="A22" s="171" t="s">
        <v>118</v>
      </c>
      <c r="B22" s="171"/>
      <c r="C22" s="153" t="s">
        <v>119</v>
      </c>
      <c r="D22" s="151"/>
      <c r="E22" s="98"/>
      <c r="F22" s="99"/>
      <c r="G22" s="100"/>
      <c r="H22" s="106"/>
      <c r="I22" s="106"/>
      <c r="J22" s="106"/>
      <c r="K22" s="106"/>
      <c r="L22" s="106"/>
      <c r="M22" s="106"/>
      <c r="N22" s="106"/>
      <c r="O22" s="107"/>
      <c r="P22" s="108"/>
      <c r="Q22" s="105"/>
      <c r="R22" s="100"/>
      <c r="S22" s="106"/>
      <c r="T22" s="104"/>
      <c r="U22" s="104"/>
      <c r="V22" s="104"/>
      <c r="W22" s="104"/>
      <c r="X22" s="104"/>
      <c r="Y22" s="106"/>
      <c r="Z22" s="106"/>
      <c r="AA22" s="108"/>
      <c r="AB22" s="103"/>
      <c r="AC22" s="101"/>
      <c r="AD22" s="102"/>
      <c r="AE22" s="64"/>
    </row>
    <row r="23" spans="1:31" ht="15.75" customHeight="1" thickBot="1">
      <c r="A23" s="162" t="s">
        <v>120</v>
      </c>
      <c r="B23" s="162"/>
      <c r="C23" s="158"/>
      <c r="D23" s="150" t="s">
        <v>55</v>
      </c>
      <c r="E23" s="140" t="s">
        <v>7</v>
      </c>
      <c r="F23" s="142" t="s">
        <v>109</v>
      </c>
      <c r="G23" s="123">
        <v>30</v>
      </c>
      <c r="H23" s="24">
        <v>7</v>
      </c>
      <c r="I23" s="24">
        <v>39</v>
      </c>
      <c r="J23" s="24"/>
      <c r="K23" s="24"/>
      <c r="L23" s="24"/>
      <c r="M23" s="24"/>
      <c r="N23" s="42"/>
      <c r="O23" s="78">
        <f>SUM(G23:N23)</f>
        <v>76</v>
      </c>
      <c r="P23" s="118">
        <v>7</v>
      </c>
      <c r="Q23" s="43" t="s">
        <v>48</v>
      </c>
      <c r="R23" s="38">
        <v>30</v>
      </c>
      <c r="S23" s="24">
        <v>7</v>
      </c>
      <c r="T23" s="24">
        <v>27</v>
      </c>
      <c r="U23" s="24"/>
      <c r="V23" s="24"/>
      <c r="W23" s="24"/>
      <c r="X23" s="24"/>
      <c r="Y23" s="42"/>
      <c r="Z23" s="78">
        <f>SUM(R23:Y23)</f>
        <v>64</v>
      </c>
      <c r="AA23" s="109">
        <v>8</v>
      </c>
      <c r="AB23" s="43" t="s">
        <v>2</v>
      </c>
      <c r="AC23" s="79">
        <f t="shared" ref="AC23:AC30" si="0">O23+Z23</f>
        <v>140</v>
      </c>
      <c r="AD23" s="80">
        <f>AA23+P23</f>
        <v>15</v>
      </c>
      <c r="AE23" s="64"/>
    </row>
    <row r="24" spans="1:31" ht="15.75" thickBot="1">
      <c r="A24" s="162"/>
      <c r="B24" s="162"/>
      <c r="C24" s="158"/>
      <c r="D24" s="150" t="s">
        <v>56</v>
      </c>
      <c r="E24" s="128" t="s">
        <v>12</v>
      </c>
      <c r="F24" s="143" t="s">
        <v>93</v>
      </c>
      <c r="G24" s="125">
        <v>15</v>
      </c>
      <c r="H24" s="29">
        <v>10</v>
      </c>
      <c r="I24" s="29">
        <v>60</v>
      </c>
      <c r="J24" s="29"/>
      <c r="K24" s="29"/>
      <c r="L24" s="29"/>
      <c r="M24" s="29"/>
      <c r="N24" s="30"/>
      <c r="O24" s="110">
        <f>SUM(G24:N24)</f>
        <v>85</v>
      </c>
      <c r="P24" s="111">
        <v>8</v>
      </c>
      <c r="Q24" s="43" t="s">
        <v>2</v>
      </c>
      <c r="R24" s="66"/>
      <c r="S24" s="67"/>
      <c r="T24" s="67"/>
      <c r="U24" s="67"/>
      <c r="V24" s="67"/>
      <c r="W24" s="67"/>
      <c r="X24" s="67"/>
      <c r="Y24" s="68"/>
      <c r="Z24" s="65"/>
      <c r="AA24" s="69"/>
      <c r="AB24" s="65"/>
      <c r="AC24" s="82">
        <f t="shared" si="0"/>
        <v>85</v>
      </c>
      <c r="AD24" s="80">
        <v>8</v>
      </c>
      <c r="AE24" s="64"/>
    </row>
    <row r="25" spans="1:31" ht="15.75" thickBot="1">
      <c r="A25" s="162"/>
      <c r="B25" s="162"/>
      <c r="C25" s="158"/>
      <c r="D25" s="150" t="s">
        <v>57</v>
      </c>
      <c r="E25" s="128" t="s">
        <v>9</v>
      </c>
      <c r="F25" s="143" t="s">
        <v>91</v>
      </c>
      <c r="G25" s="124"/>
      <c r="H25" s="67"/>
      <c r="I25" s="67"/>
      <c r="J25" s="67"/>
      <c r="K25" s="67"/>
      <c r="L25" s="67"/>
      <c r="M25" s="67"/>
      <c r="N25" s="68"/>
      <c r="O25" s="70"/>
      <c r="P25" s="71"/>
      <c r="Q25" s="65"/>
      <c r="R25" s="28">
        <v>10</v>
      </c>
      <c r="S25" s="29">
        <v>4</v>
      </c>
      <c r="T25" s="29">
        <v>16</v>
      </c>
      <c r="U25" s="29"/>
      <c r="V25" s="29"/>
      <c r="W25" s="29"/>
      <c r="X25" s="29"/>
      <c r="Y25" s="30"/>
      <c r="Z25" s="110">
        <f>SUM(R25:Y25)</f>
        <v>30</v>
      </c>
      <c r="AA25" s="112">
        <v>4</v>
      </c>
      <c r="AB25" s="43" t="s">
        <v>48</v>
      </c>
      <c r="AC25" s="82">
        <f t="shared" si="0"/>
        <v>30</v>
      </c>
      <c r="AD25" s="80">
        <v>4</v>
      </c>
      <c r="AE25" s="64"/>
    </row>
    <row r="26" spans="1:31" ht="15.75" thickBot="1">
      <c r="A26" s="162"/>
      <c r="B26" s="162"/>
      <c r="C26" s="158"/>
      <c r="D26" s="150" t="s">
        <v>58</v>
      </c>
      <c r="E26" s="128" t="s">
        <v>11</v>
      </c>
      <c r="F26" s="143" t="s">
        <v>110</v>
      </c>
      <c r="G26" s="125">
        <v>5</v>
      </c>
      <c r="H26" s="29">
        <v>5</v>
      </c>
      <c r="I26" s="29">
        <v>25</v>
      </c>
      <c r="J26" s="29"/>
      <c r="K26" s="29"/>
      <c r="L26" s="29"/>
      <c r="M26" s="29"/>
      <c r="N26" s="30"/>
      <c r="O26" s="110">
        <f>I26+H26+G26</f>
        <v>35</v>
      </c>
      <c r="P26" s="111">
        <v>4</v>
      </c>
      <c r="Q26" s="43" t="s">
        <v>2</v>
      </c>
      <c r="R26" s="66"/>
      <c r="S26" s="67"/>
      <c r="T26" s="67"/>
      <c r="U26" s="67"/>
      <c r="V26" s="67"/>
      <c r="W26" s="67"/>
      <c r="X26" s="67"/>
      <c r="Y26" s="68"/>
      <c r="Z26" s="70"/>
      <c r="AA26" s="69"/>
      <c r="AB26" s="65"/>
      <c r="AC26" s="82">
        <f t="shared" si="0"/>
        <v>35</v>
      </c>
      <c r="AD26" s="80">
        <v>4</v>
      </c>
      <c r="AE26" s="64"/>
    </row>
    <row r="27" spans="1:31" ht="15.75" thickBot="1">
      <c r="A27" s="162"/>
      <c r="B27" s="162"/>
      <c r="C27" s="158"/>
      <c r="D27" s="150" t="s">
        <v>59</v>
      </c>
      <c r="E27" s="128" t="s">
        <v>10</v>
      </c>
      <c r="F27" s="143" t="s">
        <v>127</v>
      </c>
      <c r="G27" s="124"/>
      <c r="H27" s="67"/>
      <c r="I27" s="67"/>
      <c r="J27" s="67"/>
      <c r="K27" s="67"/>
      <c r="L27" s="67"/>
      <c r="M27" s="67"/>
      <c r="N27" s="68"/>
      <c r="O27" s="65"/>
      <c r="P27" s="71"/>
      <c r="Q27" s="65"/>
      <c r="R27" s="28">
        <v>10</v>
      </c>
      <c r="S27" s="29"/>
      <c r="T27" s="29">
        <v>40</v>
      </c>
      <c r="U27" s="29"/>
      <c r="V27" s="29"/>
      <c r="W27" s="29"/>
      <c r="X27" s="29"/>
      <c r="Y27" s="30"/>
      <c r="Z27" s="110">
        <f>SUM(R27:Y27)</f>
        <v>50</v>
      </c>
      <c r="AA27" s="112">
        <v>4</v>
      </c>
      <c r="AB27" s="43" t="s">
        <v>48</v>
      </c>
      <c r="AC27" s="82">
        <f t="shared" si="0"/>
        <v>50</v>
      </c>
      <c r="AD27" s="80">
        <v>4</v>
      </c>
      <c r="AE27" s="64"/>
    </row>
    <row r="28" spans="1:31" ht="15.75" customHeight="1" thickBot="1">
      <c r="A28" s="161" t="s">
        <v>121</v>
      </c>
      <c r="B28" s="161"/>
      <c r="C28" s="159"/>
      <c r="D28" s="150" t="s">
        <v>60</v>
      </c>
      <c r="E28" s="128" t="s">
        <v>49</v>
      </c>
      <c r="F28" s="143" t="s">
        <v>84</v>
      </c>
      <c r="G28" s="125">
        <v>10</v>
      </c>
      <c r="H28" s="29"/>
      <c r="I28" s="29">
        <v>20</v>
      </c>
      <c r="J28" s="29"/>
      <c r="K28" s="29"/>
      <c r="L28" s="29"/>
      <c r="M28" s="29"/>
      <c r="N28" s="30"/>
      <c r="O28" s="110">
        <f>SUM(G28:N28)</f>
        <v>30</v>
      </c>
      <c r="P28" s="111">
        <v>2</v>
      </c>
      <c r="Q28" s="43" t="s">
        <v>48</v>
      </c>
      <c r="R28" s="66"/>
      <c r="S28" s="67"/>
      <c r="T28" s="67"/>
      <c r="U28" s="67"/>
      <c r="V28" s="67"/>
      <c r="W28" s="67"/>
      <c r="X28" s="67"/>
      <c r="Y28" s="68"/>
      <c r="Z28" s="65"/>
      <c r="AA28" s="69"/>
      <c r="AB28" s="65"/>
      <c r="AC28" s="82">
        <f t="shared" si="0"/>
        <v>30</v>
      </c>
      <c r="AD28" s="80">
        <v>2</v>
      </c>
      <c r="AE28" s="64"/>
    </row>
    <row r="29" spans="1:31" ht="30" customHeight="1" thickBot="1">
      <c r="A29" s="161"/>
      <c r="B29" s="161"/>
      <c r="C29" s="159"/>
      <c r="D29" s="150" t="s">
        <v>61</v>
      </c>
      <c r="E29" s="139" t="s">
        <v>14</v>
      </c>
      <c r="F29" s="144" t="s">
        <v>84</v>
      </c>
      <c r="G29" s="125"/>
      <c r="H29" s="29"/>
      <c r="I29" s="29"/>
      <c r="J29" s="29"/>
      <c r="K29" s="29"/>
      <c r="L29" s="29"/>
      <c r="M29" s="29"/>
      <c r="N29" s="30"/>
      <c r="O29" s="43"/>
      <c r="P29" s="113"/>
      <c r="Q29" s="43"/>
      <c r="R29" s="28">
        <v>15</v>
      </c>
      <c r="S29" s="29"/>
      <c r="T29" s="29">
        <v>15</v>
      </c>
      <c r="U29" s="29"/>
      <c r="V29" s="29"/>
      <c r="W29" s="29"/>
      <c r="X29" s="29"/>
      <c r="Y29" s="30"/>
      <c r="Z29" s="110">
        <f>SUM(R29:Y29)</f>
        <v>30</v>
      </c>
      <c r="AA29" s="112">
        <v>3</v>
      </c>
      <c r="AB29" s="43" t="s">
        <v>48</v>
      </c>
      <c r="AC29" s="82">
        <f t="shared" si="0"/>
        <v>30</v>
      </c>
      <c r="AD29" s="80">
        <v>3</v>
      </c>
      <c r="AE29" s="64"/>
    </row>
    <row r="30" spans="1:31" ht="35.25" customHeight="1" thickBot="1">
      <c r="A30" s="163" t="s">
        <v>122</v>
      </c>
      <c r="B30" s="163"/>
      <c r="C30" s="149" t="s">
        <v>123</v>
      </c>
      <c r="D30" s="152" t="s">
        <v>62</v>
      </c>
      <c r="E30" s="139" t="s">
        <v>15</v>
      </c>
      <c r="F30" s="144" t="s">
        <v>115</v>
      </c>
      <c r="G30" s="124"/>
      <c r="H30" s="67"/>
      <c r="I30" s="67"/>
      <c r="J30" s="67"/>
      <c r="K30" s="67"/>
      <c r="L30" s="67"/>
      <c r="M30" s="67"/>
      <c r="N30" s="68"/>
      <c r="O30" s="70"/>
      <c r="P30" s="71"/>
      <c r="Q30" s="65"/>
      <c r="R30" s="28"/>
      <c r="S30" s="29">
        <v>15</v>
      </c>
      <c r="T30" s="29">
        <v>35</v>
      </c>
      <c r="U30" s="29"/>
      <c r="V30" s="29"/>
      <c r="W30" s="29"/>
      <c r="X30" s="29"/>
      <c r="Y30" s="30"/>
      <c r="Z30" s="110">
        <f>SUM(R30:Y30)</f>
        <v>50</v>
      </c>
      <c r="AA30" s="112">
        <v>4</v>
      </c>
      <c r="AB30" s="43" t="s">
        <v>48</v>
      </c>
      <c r="AC30" s="82">
        <f t="shared" si="0"/>
        <v>50</v>
      </c>
      <c r="AD30" s="80">
        <v>4</v>
      </c>
      <c r="AE30" s="64"/>
    </row>
    <row r="31" spans="1:31" ht="15.75" customHeight="1" thickBot="1">
      <c r="A31" s="164" t="s">
        <v>124</v>
      </c>
      <c r="B31" s="164"/>
      <c r="C31" s="160"/>
      <c r="D31" s="150" t="s">
        <v>63</v>
      </c>
      <c r="E31" s="81" t="s">
        <v>8</v>
      </c>
      <c r="F31" s="143" t="s">
        <v>128</v>
      </c>
      <c r="G31" s="124"/>
      <c r="H31" s="29">
        <v>4</v>
      </c>
      <c r="I31" s="29"/>
      <c r="J31" s="29"/>
      <c r="K31" s="29"/>
      <c r="L31" s="29"/>
      <c r="M31" s="29"/>
      <c r="N31" s="30"/>
      <c r="O31" s="110">
        <f>SUM(G31:N31)</f>
        <v>4</v>
      </c>
      <c r="P31" s="111">
        <v>0</v>
      </c>
      <c r="Q31" s="43" t="s">
        <v>48</v>
      </c>
      <c r="R31" s="66"/>
      <c r="S31" s="67"/>
      <c r="T31" s="67"/>
      <c r="U31" s="67"/>
      <c r="V31" s="67"/>
      <c r="W31" s="67"/>
      <c r="X31" s="67"/>
      <c r="Y31" s="68"/>
      <c r="Z31" s="65"/>
      <c r="AA31" s="69"/>
      <c r="AB31" s="65"/>
      <c r="AC31" s="82">
        <f t="shared" ref="AC31:AC41" si="1">O31+Z31</f>
        <v>4</v>
      </c>
      <c r="AD31" s="80">
        <v>0</v>
      </c>
      <c r="AE31" s="64"/>
    </row>
    <row r="32" spans="1:31" ht="15.75" thickBot="1">
      <c r="A32" s="164"/>
      <c r="B32" s="164"/>
      <c r="C32" s="160"/>
      <c r="D32" s="150" t="s">
        <v>64</v>
      </c>
      <c r="E32" s="128" t="s">
        <v>50</v>
      </c>
      <c r="F32" s="143" t="s">
        <v>95</v>
      </c>
      <c r="G32" s="125"/>
      <c r="H32" s="29"/>
      <c r="I32" s="29">
        <v>2</v>
      </c>
      <c r="J32" s="29"/>
      <c r="K32" s="29"/>
      <c r="L32" s="29"/>
      <c r="M32" s="29"/>
      <c r="N32" s="30"/>
      <c r="O32" s="110">
        <f>SUM(G32:N32)</f>
        <v>2</v>
      </c>
      <c r="P32" s="111">
        <v>0</v>
      </c>
      <c r="Q32" s="43" t="s">
        <v>48</v>
      </c>
      <c r="R32" s="66"/>
      <c r="S32" s="67"/>
      <c r="T32" s="67"/>
      <c r="U32" s="67"/>
      <c r="V32" s="67"/>
      <c r="W32" s="67"/>
      <c r="X32" s="67"/>
      <c r="Y32" s="68"/>
      <c r="Z32" s="65"/>
      <c r="AA32" s="69"/>
      <c r="AB32" s="65"/>
      <c r="AC32" s="82">
        <f>O32+Z32</f>
        <v>2</v>
      </c>
      <c r="AD32" s="80">
        <v>0</v>
      </c>
      <c r="AE32" s="64"/>
    </row>
    <row r="33" spans="1:31" ht="15.75" thickBot="1">
      <c r="A33" s="164"/>
      <c r="B33" s="164"/>
      <c r="C33" s="160"/>
      <c r="D33" s="150" t="s">
        <v>65</v>
      </c>
      <c r="E33" s="128" t="s">
        <v>13</v>
      </c>
      <c r="F33" s="143" t="s">
        <v>94</v>
      </c>
      <c r="G33" s="125"/>
      <c r="H33" s="29">
        <v>30</v>
      </c>
      <c r="I33" s="29"/>
      <c r="J33" s="29"/>
      <c r="K33" s="29"/>
      <c r="L33" s="29"/>
      <c r="M33" s="29"/>
      <c r="N33" s="30"/>
      <c r="O33" s="110">
        <f>SUM(G33:N33)</f>
        <v>30</v>
      </c>
      <c r="P33" s="111">
        <v>2</v>
      </c>
      <c r="Q33" s="43" t="s">
        <v>48</v>
      </c>
      <c r="R33" s="28"/>
      <c r="S33" s="29">
        <v>30</v>
      </c>
      <c r="T33" s="29"/>
      <c r="U33" s="29"/>
      <c r="V33" s="29"/>
      <c r="W33" s="29"/>
      <c r="X33" s="29"/>
      <c r="Y33" s="30"/>
      <c r="Z33" s="110">
        <f>SUM(R33:Y33)</f>
        <v>30</v>
      </c>
      <c r="AA33" s="112">
        <v>2</v>
      </c>
      <c r="AB33" s="43" t="s">
        <v>48</v>
      </c>
      <c r="AC33" s="82">
        <f>O33+Z33</f>
        <v>60</v>
      </c>
      <c r="AD33" s="80">
        <v>4</v>
      </c>
      <c r="AE33" s="64"/>
    </row>
    <row r="34" spans="1:31" ht="15.75" thickBot="1">
      <c r="A34" s="164"/>
      <c r="B34" s="164"/>
      <c r="C34" s="160"/>
      <c r="D34" s="150" t="s">
        <v>66</v>
      </c>
      <c r="E34" s="128" t="s">
        <v>74</v>
      </c>
      <c r="F34" s="143" t="s">
        <v>98</v>
      </c>
      <c r="G34" s="127"/>
      <c r="H34" s="67"/>
      <c r="I34" s="67"/>
      <c r="J34" s="67"/>
      <c r="K34" s="67"/>
      <c r="L34" s="67"/>
      <c r="M34" s="67"/>
      <c r="N34" s="68"/>
      <c r="O34" s="70"/>
      <c r="P34" s="71"/>
      <c r="Q34" s="65"/>
      <c r="R34" s="28">
        <v>2</v>
      </c>
      <c r="S34" s="29"/>
      <c r="T34" s="29"/>
      <c r="U34" s="29"/>
      <c r="V34" s="29"/>
      <c r="W34" s="29"/>
      <c r="X34" s="29">
        <v>13</v>
      </c>
      <c r="Y34" s="30"/>
      <c r="Z34" s="110">
        <f>SUM(R34:Y34)</f>
        <v>15</v>
      </c>
      <c r="AA34" s="112">
        <v>1</v>
      </c>
      <c r="AB34" s="43" t="s">
        <v>48</v>
      </c>
      <c r="AC34" s="82">
        <v>15</v>
      </c>
      <c r="AD34" s="80">
        <v>1</v>
      </c>
      <c r="AE34" s="64"/>
    </row>
    <row r="35" spans="1:31" ht="15.75" thickBot="1">
      <c r="A35" s="164"/>
      <c r="B35" s="164"/>
      <c r="C35" s="160"/>
      <c r="D35" s="150" t="s">
        <v>67</v>
      </c>
      <c r="E35" s="128" t="s">
        <v>85</v>
      </c>
      <c r="F35" s="143" t="s">
        <v>92</v>
      </c>
      <c r="G35" s="125"/>
      <c r="H35" s="67"/>
      <c r="I35" s="67"/>
      <c r="J35" s="67"/>
      <c r="K35" s="67"/>
      <c r="L35" s="67"/>
      <c r="M35" s="67"/>
      <c r="N35" s="68"/>
      <c r="O35" s="70"/>
      <c r="P35" s="71"/>
      <c r="Q35" s="65"/>
      <c r="R35" s="28">
        <v>8</v>
      </c>
      <c r="S35" s="29"/>
      <c r="T35" s="29"/>
      <c r="U35" s="29"/>
      <c r="V35" s="29"/>
      <c r="W35" s="29"/>
      <c r="X35" s="29">
        <v>12</v>
      </c>
      <c r="Y35" s="30"/>
      <c r="Z35" s="110">
        <f>SUM(R35:Y35)</f>
        <v>20</v>
      </c>
      <c r="AA35" s="112">
        <v>2</v>
      </c>
      <c r="AB35" s="43" t="s">
        <v>48</v>
      </c>
      <c r="AC35" s="82">
        <f t="shared" si="1"/>
        <v>20</v>
      </c>
      <c r="AD35" s="80">
        <v>2</v>
      </c>
      <c r="AE35" s="64"/>
    </row>
    <row r="36" spans="1:31" ht="15.75" thickBot="1">
      <c r="A36" s="164"/>
      <c r="B36" s="164"/>
      <c r="C36" s="160"/>
      <c r="D36" s="150" t="s">
        <v>68</v>
      </c>
      <c r="E36" s="128" t="s">
        <v>52</v>
      </c>
      <c r="F36" s="143" t="s">
        <v>111</v>
      </c>
      <c r="G36" s="125"/>
      <c r="H36" s="29"/>
      <c r="I36" s="29">
        <v>16</v>
      </c>
      <c r="J36" s="29"/>
      <c r="K36" s="29"/>
      <c r="L36" s="29"/>
      <c r="M36" s="29">
        <v>4</v>
      </c>
      <c r="N36" s="30"/>
      <c r="O36" s="110">
        <f>SUM(G36:N36)</f>
        <v>20</v>
      </c>
      <c r="P36" s="111">
        <v>1</v>
      </c>
      <c r="Q36" s="43" t="s">
        <v>48</v>
      </c>
      <c r="R36" s="66"/>
      <c r="S36" s="67"/>
      <c r="T36" s="67"/>
      <c r="U36" s="67"/>
      <c r="V36" s="67"/>
      <c r="W36" s="67"/>
      <c r="X36" s="67"/>
      <c r="Y36" s="68"/>
      <c r="Z36" s="65"/>
      <c r="AA36" s="69"/>
      <c r="AB36" s="65"/>
      <c r="AC36" s="82">
        <f t="shared" si="1"/>
        <v>20</v>
      </c>
      <c r="AD36" s="80">
        <v>1</v>
      </c>
      <c r="AE36" s="64"/>
    </row>
    <row r="37" spans="1:31" ht="15.75" thickBot="1">
      <c r="A37" s="164"/>
      <c r="B37" s="164"/>
      <c r="C37" s="160"/>
      <c r="D37" s="150" t="s">
        <v>69</v>
      </c>
      <c r="E37" s="128" t="s">
        <v>51</v>
      </c>
      <c r="F37" s="143" t="s">
        <v>96</v>
      </c>
      <c r="G37" s="124"/>
      <c r="H37" s="67"/>
      <c r="I37" s="67"/>
      <c r="J37" s="67"/>
      <c r="K37" s="67"/>
      <c r="L37" s="67"/>
      <c r="M37" s="67"/>
      <c r="N37" s="68"/>
      <c r="O37" s="65"/>
      <c r="P37" s="71"/>
      <c r="Q37" s="65"/>
      <c r="R37" s="66"/>
      <c r="S37" s="29"/>
      <c r="T37" s="29">
        <v>10</v>
      </c>
      <c r="U37" s="29"/>
      <c r="V37" s="29"/>
      <c r="W37" s="29"/>
      <c r="X37" s="29"/>
      <c r="Y37" s="30"/>
      <c r="Z37" s="110">
        <f>SUM(R37:Y37)</f>
        <v>10</v>
      </c>
      <c r="AA37" s="112">
        <v>1</v>
      </c>
      <c r="AB37" s="43" t="s">
        <v>48</v>
      </c>
      <c r="AC37" s="82">
        <f t="shared" si="1"/>
        <v>10</v>
      </c>
      <c r="AD37" s="80">
        <v>1</v>
      </c>
      <c r="AE37" s="64"/>
    </row>
    <row r="38" spans="1:31" ht="15.75" thickBot="1">
      <c r="A38" s="164"/>
      <c r="B38" s="164"/>
      <c r="C38" s="160"/>
      <c r="D38" s="150" t="s">
        <v>70</v>
      </c>
      <c r="E38" s="128" t="s">
        <v>113</v>
      </c>
      <c r="F38" s="143" t="s">
        <v>97</v>
      </c>
      <c r="G38" s="126"/>
      <c r="H38" s="29">
        <v>15</v>
      </c>
      <c r="I38" s="29"/>
      <c r="J38" s="29"/>
      <c r="K38" s="29"/>
      <c r="L38" s="29"/>
      <c r="M38" s="29"/>
      <c r="N38" s="30"/>
      <c r="O38" s="110">
        <f>SUM(G38:N38)</f>
        <v>15</v>
      </c>
      <c r="P38" s="111">
        <v>1</v>
      </c>
      <c r="Q38" s="43" t="s">
        <v>48</v>
      </c>
      <c r="R38" s="66"/>
      <c r="S38" s="67"/>
      <c r="T38" s="67"/>
      <c r="U38" s="67"/>
      <c r="V38" s="67"/>
      <c r="W38" s="67"/>
      <c r="X38" s="67"/>
      <c r="Y38" s="68"/>
      <c r="Z38" s="65"/>
      <c r="AA38" s="69"/>
      <c r="AB38" s="65"/>
      <c r="AC38" s="82">
        <f t="shared" si="1"/>
        <v>15</v>
      </c>
      <c r="AD38" s="80">
        <v>1</v>
      </c>
      <c r="AE38" s="64"/>
    </row>
    <row r="39" spans="1:31" ht="15.75" thickBot="1">
      <c r="A39" s="164"/>
      <c r="B39" s="164"/>
      <c r="C39" s="160"/>
      <c r="D39" s="150" t="s">
        <v>71</v>
      </c>
      <c r="E39" s="128" t="s">
        <v>105</v>
      </c>
      <c r="F39" s="143" t="s">
        <v>106</v>
      </c>
      <c r="G39" s="127"/>
      <c r="H39" s="67"/>
      <c r="I39" s="67"/>
      <c r="J39" s="67"/>
      <c r="K39" s="67"/>
      <c r="L39" s="67"/>
      <c r="M39" s="67"/>
      <c r="N39" s="68"/>
      <c r="O39" s="70"/>
      <c r="P39" s="71"/>
      <c r="Q39" s="65"/>
      <c r="R39" s="28"/>
      <c r="S39" s="29"/>
      <c r="T39" s="29">
        <v>30</v>
      </c>
      <c r="U39" s="29"/>
      <c r="V39" s="29"/>
      <c r="W39" s="29"/>
      <c r="X39" s="29"/>
      <c r="Y39" s="30"/>
      <c r="Z39" s="78">
        <v>30</v>
      </c>
      <c r="AA39" s="112">
        <v>0</v>
      </c>
      <c r="AB39" s="148" t="s">
        <v>114</v>
      </c>
      <c r="AC39" s="82">
        <v>30</v>
      </c>
      <c r="AD39" s="80">
        <v>0</v>
      </c>
      <c r="AE39" s="64"/>
    </row>
    <row r="40" spans="1:31" ht="15.75" thickBot="1">
      <c r="D40" s="134" t="s">
        <v>72</v>
      </c>
      <c r="E40" s="141" t="s">
        <v>53</v>
      </c>
      <c r="F40" s="145"/>
      <c r="G40" s="127"/>
      <c r="H40" s="67"/>
      <c r="I40" s="67"/>
      <c r="J40" s="67"/>
      <c r="K40" s="67"/>
      <c r="L40" s="67"/>
      <c r="M40" s="67"/>
      <c r="N40" s="68"/>
      <c r="O40" s="65"/>
      <c r="P40" s="71"/>
      <c r="Q40" s="65"/>
      <c r="R40" s="28">
        <v>50</v>
      </c>
      <c r="S40" s="29"/>
      <c r="T40" s="29"/>
      <c r="U40" s="29"/>
      <c r="V40" s="29"/>
      <c r="W40" s="29"/>
      <c r="X40" s="29"/>
      <c r="Y40" s="30"/>
      <c r="Z40" s="110">
        <f>SUM(R40:Y40)</f>
        <v>50</v>
      </c>
      <c r="AA40" s="112">
        <v>2</v>
      </c>
      <c r="AB40" s="43" t="s">
        <v>48</v>
      </c>
      <c r="AC40" s="82">
        <v>50</v>
      </c>
      <c r="AD40" s="80">
        <v>2</v>
      </c>
      <c r="AE40" s="64"/>
    </row>
    <row r="41" spans="1:31" ht="15.75" thickBot="1">
      <c r="D41" s="134" t="s">
        <v>89</v>
      </c>
      <c r="E41" s="141" t="s">
        <v>54</v>
      </c>
      <c r="F41" s="143" t="s">
        <v>99</v>
      </c>
      <c r="G41" s="84"/>
      <c r="H41" s="32"/>
      <c r="I41" s="32"/>
      <c r="J41" s="32"/>
      <c r="K41" s="32"/>
      <c r="L41" s="32"/>
      <c r="M41" s="32"/>
      <c r="N41" s="83"/>
      <c r="O41" s="43"/>
      <c r="P41" s="84"/>
      <c r="Q41" s="43"/>
      <c r="R41" s="85"/>
      <c r="S41" s="32"/>
      <c r="T41" s="32"/>
      <c r="U41" s="32"/>
      <c r="V41" s="32"/>
      <c r="W41" s="32">
        <v>120</v>
      </c>
      <c r="X41" s="32"/>
      <c r="Y41" s="83"/>
      <c r="Z41" s="78">
        <f>SUM(R41:Y41)</f>
        <v>120</v>
      </c>
      <c r="AA41" s="86">
        <v>4</v>
      </c>
      <c r="AB41" s="43" t="s">
        <v>88</v>
      </c>
      <c r="AC41" s="82">
        <f t="shared" si="1"/>
        <v>120</v>
      </c>
      <c r="AD41" s="87">
        <f>SUM(P41+AA41)</f>
        <v>4</v>
      </c>
      <c r="AE41" s="64"/>
    </row>
    <row r="42" spans="1:31" s="92" customFormat="1" ht="15.75" thickBot="1">
      <c r="D42" s="135"/>
      <c r="E42" s="88" t="s">
        <v>47</v>
      </c>
      <c r="F42" s="89"/>
      <c r="G42" s="33">
        <f t="shared" ref="G42:N42" si="2">SUM(G23:G41)</f>
        <v>60</v>
      </c>
      <c r="H42" s="39">
        <f t="shared" si="2"/>
        <v>71</v>
      </c>
      <c r="I42" s="33">
        <f>SUM(I23:I41)</f>
        <v>162</v>
      </c>
      <c r="J42" s="33">
        <f t="shared" si="2"/>
        <v>0</v>
      </c>
      <c r="K42" s="33">
        <f t="shared" si="2"/>
        <v>0</v>
      </c>
      <c r="L42" s="33">
        <f t="shared" si="2"/>
        <v>0</v>
      </c>
      <c r="M42" s="33">
        <f t="shared" si="2"/>
        <v>4</v>
      </c>
      <c r="N42" s="34">
        <f t="shared" si="2"/>
        <v>0</v>
      </c>
      <c r="O42" s="90">
        <f>SUM(O23:O41)</f>
        <v>297</v>
      </c>
      <c r="P42" s="33">
        <f>SUM(P23:P41)</f>
        <v>25</v>
      </c>
      <c r="Q42" s="34"/>
      <c r="R42" s="34">
        <f>SUM(R23:R41)</f>
        <v>125</v>
      </c>
      <c r="S42" s="34">
        <f>SUM(S23:S41)</f>
        <v>56</v>
      </c>
      <c r="T42" s="34">
        <f>SUM(T23:T41)</f>
        <v>173</v>
      </c>
      <c r="U42" s="34"/>
      <c r="V42" s="34"/>
      <c r="W42" s="34">
        <f>SUM(W23:W41)</f>
        <v>120</v>
      </c>
      <c r="X42" s="34"/>
      <c r="Y42" s="34"/>
      <c r="Z42" s="90">
        <f>SUM(Z23:Z41)</f>
        <v>499</v>
      </c>
      <c r="AA42" s="34">
        <f>SUM(AA23:AA41)</f>
        <v>35</v>
      </c>
      <c r="AB42" s="34"/>
      <c r="AC42" s="91">
        <f>SUM(AC23:AC41)</f>
        <v>796</v>
      </c>
      <c r="AD42" s="77">
        <f>SUM(AD23:AD41)</f>
        <v>60</v>
      </c>
    </row>
    <row r="43" spans="1:31" ht="16.5" thickBot="1">
      <c r="D43" s="136"/>
      <c r="E43" s="73"/>
      <c r="F43" s="74"/>
      <c r="G43" s="177"/>
      <c r="H43" s="178"/>
      <c r="I43" s="178"/>
      <c r="J43" s="178"/>
      <c r="K43" s="178"/>
      <c r="L43" s="178"/>
      <c r="M43" s="178"/>
      <c r="N43" s="178"/>
      <c r="O43" s="178"/>
      <c r="P43" s="178"/>
      <c r="Q43" s="178"/>
      <c r="R43" s="178"/>
      <c r="S43" s="178"/>
      <c r="T43" s="178"/>
      <c r="U43" s="178"/>
      <c r="V43" s="178"/>
      <c r="W43" s="178"/>
      <c r="X43" s="178"/>
      <c r="Y43" s="178"/>
      <c r="Z43" s="179"/>
      <c r="AA43" s="72"/>
      <c r="AB43" s="75"/>
      <c r="AC43" s="114"/>
      <c r="AD43" s="76"/>
    </row>
    <row r="44" spans="1:31" ht="15">
      <c r="D44" s="13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</row>
    <row r="45" spans="1:31" ht="15">
      <c r="D45" s="137"/>
      <c r="E45" s="7" t="s">
        <v>86</v>
      </c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64"/>
    </row>
    <row r="46" spans="1:31" ht="15">
      <c r="D46" s="13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64"/>
    </row>
    <row r="47" spans="1:31" ht="18.75">
      <c r="D47" s="137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</row>
    <row r="48" spans="1:31" ht="18.75">
      <c r="D48" s="137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</row>
    <row r="49" spans="4:30" ht="18.75">
      <c r="D49" s="137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</row>
    <row r="50" spans="4:30" ht="18.75">
      <c r="D50" s="137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</row>
    <row r="51" spans="4:30" ht="18.75">
      <c r="D51" s="137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</row>
    <row r="52" spans="4:30" ht="18.75">
      <c r="D52" s="137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</row>
    <row r="53" spans="4:30" ht="18.75">
      <c r="D53" s="137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</row>
    <row r="54" spans="4:30" ht="18.75">
      <c r="D54" s="137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</row>
    <row r="55" spans="4:30" ht="18.75">
      <c r="D55" s="137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</row>
    <row r="56" spans="4:30" ht="18.75">
      <c r="D56" s="137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</row>
    <row r="57" spans="4:30" ht="18.75">
      <c r="D57" s="137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</row>
    <row r="58" spans="4:30" ht="18.75">
      <c r="D58" s="137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</row>
    <row r="59" spans="4:30" ht="18.75">
      <c r="D59" s="137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</row>
    <row r="60" spans="4:30" ht="18.75">
      <c r="D60" s="137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</row>
    <row r="61" spans="4:30" ht="18.75">
      <c r="D61" s="137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</row>
    <row r="62" spans="4:30" ht="18.75">
      <c r="D62" s="137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</row>
    <row r="63" spans="4:30" ht="18.75">
      <c r="D63" s="137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</row>
    <row r="64" spans="4:30" ht="18.75">
      <c r="D64" s="137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</row>
    <row r="65" spans="4:30" ht="18.75">
      <c r="D65" s="137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</row>
    <row r="66" spans="4:30" ht="18.75">
      <c r="D66" s="137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</row>
    <row r="67" spans="4:30" ht="18.75">
      <c r="D67" s="137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</row>
    <row r="68" spans="4:30" ht="18.75">
      <c r="D68" s="137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</row>
    <row r="69" spans="4:30" ht="18.75">
      <c r="D69" s="137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</row>
    <row r="70" spans="4:30" ht="18.75">
      <c r="D70" s="137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</row>
    <row r="71" spans="4:30" ht="18.75">
      <c r="D71" s="137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</row>
    <row r="72" spans="4:30" ht="18.75">
      <c r="D72" s="137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</row>
    <row r="73" spans="4:30" ht="18.75">
      <c r="D73" s="137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</row>
    <row r="74" spans="4:30" ht="18.75">
      <c r="D74" s="137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</row>
    <row r="75" spans="4:30" ht="18.75">
      <c r="D75" s="137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</row>
    <row r="76" spans="4:30" ht="18.75">
      <c r="D76" s="137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</row>
    <row r="77" spans="4:30" ht="18.75">
      <c r="D77" s="137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</row>
    <row r="78" spans="4:30" ht="18.75">
      <c r="D78" s="137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</row>
    <row r="79" spans="4:30" ht="18.75">
      <c r="D79" s="137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</row>
    <row r="80" spans="4:30" ht="18.75">
      <c r="D80" s="137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</row>
    <row r="81" spans="4:30" ht="18.75">
      <c r="D81" s="137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</row>
    <row r="82" spans="4:30" ht="18.75">
      <c r="D82" s="137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0"/>
    </row>
    <row r="83" spans="4:30" ht="18.75">
      <c r="D83" s="137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0"/>
    </row>
    <row r="84" spans="4:30" ht="18.75">
      <c r="D84" s="137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</row>
    <row r="85" spans="4:30" ht="18.75">
      <c r="D85" s="137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</row>
    <row r="86" spans="4:30" ht="18.75">
      <c r="D86" s="137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</row>
    <row r="87" spans="4:30" ht="18.75">
      <c r="D87" s="137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</row>
    <row r="88" spans="4:30" ht="18.75">
      <c r="D88" s="137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</row>
    <row r="89" spans="4:30" ht="18.75">
      <c r="D89" s="137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</row>
    <row r="90" spans="4:30" ht="18.75">
      <c r="D90" s="137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</row>
    <row r="91" spans="4:30" ht="18.75">
      <c r="D91" s="137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</row>
    <row r="92" spans="4:30" ht="18.75">
      <c r="D92" s="137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</row>
    <row r="93" spans="4:30" ht="18.75">
      <c r="D93" s="137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</row>
    <row r="94" spans="4:30" ht="18.75">
      <c r="D94" s="137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</row>
    <row r="95" spans="4:30" ht="18.75">
      <c r="D95" s="137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0"/>
    </row>
    <row r="96" spans="4:30" ht="18.75">
      <c r="D96" s="137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0"/>
    </row>
    <row r="97" spans="4:30" ht="18.75">
      <c r="D97" s="137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0"/>
    </row>
    <row r="98" spans="4:30" ht="18.75">
      <c r="D98" s="137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0"/>
      <c r="AC98" s="60"/>
      <c r="AD98" s="60"/>
    </row>
    <row r="99" spans="4:30" ht="18.75">
      <c r="D99" s="137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60"/>
      <c r="Y99" s="60"/>
      <c r="Z99" s="60"/>
      <c r="AA99" s="60"/>
      <c r="AB99" s="60"/>
      <c r="AC99" s="60"/>
      <c r="AD99" s="60"/>
    </row>
    <row r="100" spans="4:30" ht="18.75">
      <c r="D100" s="137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0"/>
      <c r="X100" s="60"/>
      <c r="Y100" s="60"/>
      <c r="Z100" s="60"/>
      <c r="AA100" s="60"/>
      <c r="AB100" s="60"/>
      <c r="AC100" s="60"/>
      <c r="AD100" s="60"/>
    </row>
    <row r="101" spans="4:30" ht="18.75">
      <c r="D101" s="137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  <c r="X101" s="60"/>
      <c r="Y101" s="60"/>
      <c r="Z101" s="60"/>
      <c r="AA101" s="60"/>
      <c r="AB101" s="60"/>
      <c r="AC101" s="60"/>
      <c r="AD101" s="60"/>
    </row>
    <row r="102" spans="4:30" ht="18.75">
      <c r="D102" s="137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</row>
    <row r="103" spans="4:30" ht="18.75">
      <c r="D103" s="137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60"/>
      <c r="V103" s="60"/>
      <c r="W103" s="60"/>
      <c r="X103" s="60"/>
      <c r="Y103" s="60"/>
      <c r="Z103" s="60"/>
      <c r="AA103" s="60"/>
      <c r="AB103" s="60"/>
      <c r="AC103" s="60"/>
      <c r="AD103" s="60"/>
    </row>
    <row r="104" spans="4:30" ht="18.75">
      <c r="D104" s="137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60"/>
      <c r="Y104" s="60"/>
      <c r="Z104" s="60"/>
      <c r="AA104" s="60"/>
      <c r="AB104" s="60"/>
      <c r="AC104" s="60"/>
      <c r="AD104" s="60"/>
    </row>
    <row r="105" spans="4:30" ht="18.75">
      <c r="D105" s="137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60"/>
      <c r="Y105" s="60"/>
      <c r="Z105" s="60"/>
      <c r="AA105" s="60"/>
      <c r="AB105" s="60"/>
      <c r="AC105" s="60"/>
      <c r="AD105" s="60"/>
    </row>
    <row r="106" spans="4:30" ht="18.75">
      <c r="D106" s="137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60"/>
      <c r="V106" s="60"/>
      <c r="W106" s="60"/>
      <c r="X106" s="60"/>
      <c r="Y106" s="60"/>
      <c r="Z106" s="60"/>
      <c r="AA106" s="60"/>
      <c r="AB106" s="60"/>
      <c r="AC106" s="60"/>
      <c r="AD106" s="60"/>
    </row>
    <row r="107" spans="4:30" ht="18.75">
      <c r="D107" s="137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60"/>
      <c r="V107" s="60"/>
      <c r="W107" s="60"/>
      <c r="X107" s="60"/>
      <c r="Y107" s="60"/>
      <c r="Z107" s="60"/>
      <c r="AA107" s="60"/>
      <c r="AB107" s="60"/>
      <c r="AC107" s="60"/>
      <c r="AD107" s="60"/>
    </row>
    <row r="108" spans="4:30" ht="18.75">
      <c r="D108" s="137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60"/>
      <c r="V108" s="60"/>
      <c r="W108" s="60"/>
      <c r="X108" s="60"/>
      <c r="Y108" s="60"/>
      <c r="Z108" s="60"/>
      <c r="AA108" s="60"/>
      <c r="AB108" s="60"/>
      <c r="AC108" s="60"/>
      <c r="AD108" s="60"/>
    </row>
    <row r="109" spans="4:30" ht="18.75">
      <c r="D109" s="137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60"/>
      <c r="V109" s="60"/>
      <c r="W109" s="60"/>
      <c r="X109" s="60"/>
      <c r="Y109" s="60"/>
      <c r="Z109" s="60"/>
      <c r="AA109" s="60"/>
      <c r="AB109" s="60"/>
      <c r="AC109" s="60"/>
      <c r="AD109" s="60"/>
    </row>
    <row r="110" spans="4:30" ht="18.75">
      <c r="D110" s="137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60"/>
      <c r="Y110" s="60"/>
      <c r="Z110" s="60"/>
      <c r="AA110" s="60"/>
      <c r="AB110" s="60"/>
      <c r="AC110" s="60"/>
      <c r="AD110" s="60"/>
    </row>
    <row r="111" spans="4:30" ht="18.75">
      <c r="D111" s="137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60"/>
      <c r="V111" s="60"/>
      <c r="W111" s="60"/>
      <c r="X111" s="60"/>
      <c r="Y111" s="60"/>
      <c r="Z111" s="60"/>
      <c r="AA111" s="60"/>
      <c r="AB111" s="60"/>
      <c r="AC111" s="60"/>
      <c r="AD111" s="60"/>
    </row>
    <row r="112" spans="4:30" ht="18.75">
      <c r="D112" s="137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60"/>
      <c r="V112" s="60"/>
      <c r="W112" s="60"/>
      <c r="X112" s="60"/>
      <c r="Y112" s="60"/>
      <c r="Z112" s="60"/>
      <c r="AA112" s="60"/>
      <c r="AB112" s="60"/>
      <c r="AC112" s="60"/>
      <c r="AD112" s="60"/>
    </row>
    <row r="113" spans="4:30" ht="18.75">
      <c r="D113" s="137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60"/>
      <c r="U113" s="60"/>
      <c r="V113" s="60"/>
      <c r="W113" s="60"/>
      <c r="X113" s="60"/>
      <c r="Y113" s="60"/>
      <c r="Z113" s="60"/>
      <c r="AA113" s="60"/>
      <c r="AB113" s="60"/>
      <c r="AC113" s="60"/>
      <c r="AD113" s="60"/>
    </row>
    <row r="114" spans="4:30" ht="18.75">
      <c r="D114" s="137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60"/>
      <c r="V114" s="60"/>
      <c r="W114" s="60"/>
      <c r="X114" s="60"/>
      <c r="Y114" s="60"/>
      <c r="Z114" s="60"/>
      <c r="AA114" s="60"/>
      <c r="AB114" s="60"/>
      <c r="AC114" s="60"/>
      <c r="AD114" s="60"/>
    </row>
    <row r="115" spans="4:30" ht="18.75">
      <c r="D115" s="137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60"/>
      <c r="V115" s="60"/>
      <c r="W115" s="60"/>
      <c r="X115" s="60"/>
      <c r="Y115" s="60"/>
      <c r="Z115" s="60"/>
      <c r="AA115" s="60"/>
      <c r="AB115" s="60"/>
      <c r="AC115" s="60"/>
      <c r="AD115" s="60"/>
    </row>
    <row r="116" spans="4:30" ht="18.75">
      <c r="D116" s="137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60"/>
      <c r="U116" s="60"/>
      <c r="V116" s="60"/>
      <c r="W116" s="60"/>
      <c r="X116" s="60"/>
      <c r="Y116" s="60"/>
      <c r="Z116" s="60"/>
      <c r="AA116" s="60"/>
      <c r="AB116" s="60"/>
      <c r="AC116" s="60"/>
      <c r="AD116" s="60"/>
    </row>
    <row r="117" spans="4:30" ht="18.75">
      <c r="D117" s="137"/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60"/>
      <c r="U117" s="60"/>
      <c r="V117" s="60"/>
      <c r="W117" s="60"/>
      <c r="X117" s="60"/>
      <c r="Y117" s="60"/>
      <c r="Z117" s="60"/>
      <c r="AA117" s="60"/>
      <c r="AB117" s="60"/>
      <c r="AC117" s="60"/>
      <c r="AD117" s="60"/>
    </row>
    <row r="118" spans="4:30" ht="18.75">
      <c r="D118" s="137"/>
      <c r="E118" s="60"/>
      <c r="F118" s="60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60"/>
      <c r="U118" s="60"/>
      <c r="V118" s="60"/>
      <c r="W118" s="60"/>
      <c r="X118" s="60"/>
      <c r="Y118" s="60"/>
      <c r="Z118" s="60"/>
      <c r="AA118" s="60"/>
      <c r="AB118" s="60"/>
      <c r="AC118" s="60"/>
      <c r="AD118" s="60"/>
    </row>
    <row r="119" spans="4:30" ht="18.75">
      <c r="D119" s="137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60"/>
      <c r="V119" s="60"/>
      <c r="W119" s="60"/>
      <c r="X119" s="60"/>
      <c r="Y119" s="60"/>
      <c r="Z119" s="60"/>
      <c r="AA119" s="60"/>
      <c r="AB119" s="60"/>
      <c r="AC119" s="60"/>
      <c r="AD119" s="60"/>
    </row>
    <row r="120" spans="4:30" ht="18.75">
      <c r="D120" s="137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60"/>
      <c r="U120" s="60"/>
      <c r="V120" s="60"/>
      <c r="W120" s="60"/>
      <c r="X120" s="60"/>
      <c r="Y120" s="60"/>
      <c r="Z120" s="60"/>
      <c r="AA120" s="60"/>
      <c r="AB120" s="60"/>
      <c r="AC120" s="60"/>
      <c r="AD120" s="60"/>
    </row>
    <row r="121" spans="4:30" ht="18.75">
      <c r="D121" s="137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60"/>
      <c r="V121" s="60"/>
      <c r="W121" s="60"/>
      <c r="X121" s="60"/>
      <c r="Y121" s="60"/>
      <c r="Z121" s="60"/>
      <c r="AA121" s="60"/>
      <c r="AB121" s="60"/>
      <c r="AC121" s="60"/>
      <c r="AD121" s="60"/>
    </row>
    <row r="122" spans="4:30" ht="18.75">
      <c r="D122" s="137"/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60"/>
      <c r="U122" s="60"/>
      <c r="V122" s="60"/>
      <c r="W122" s="60"/>
      <c r="X122" s="60"/>
      <c r="Y122" s="60"/>
      <c r="Z122" s="60"/>
      <c r="AA122" s="60"/>
      <c r="AB122" s="60"/>
      <c r="AC122" s="60"/>
      <c r="AD122" s="60"/>
    </row>
    <row r="123" spans="4:30" ht="18.75">
      <c r="D123" s="137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60"/>
      <c r="T123" s="60"/>
      <c r="U123" s="60"/>
      <c r="V123" s="60"/>
      <c r="W123" s="60"/>
      <c r="X123" s="60"/>
      <c r="Y123" s="60"/>
      <c r="Z123" s="60"/>
      <c r="AA123" s="60"/>
      <c r="AB123" s="60"/>
      <c r="AC123" s="60"/>
      <c r="AD123" s="60"/>
    </row>
    <row r="124" spans="4:30" ht="18.75">
      <c r="D124" s="137"/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60"/>
      <c r="T124" s="60"/>
      <c r="U124" s="60"/>
      <c r="V124" s="60"/>
      <c r="W124" s="60"/>
      <c r="X124" s="60"/>
      <c r="Y124" s="60"/>
      <c r="Z124" s="60"/>
      <c r="AA124" s="60"/>
      <c r="AB124" s="60"/>
      <c r="AC124" s="60"/>
      <c r="AD124" s="60"/>
    </row>
    <row r="125" spans="4:30" ht="18.75">
      <c r="D125" s="137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60"/>
      <c r="U125" s="60"/>
      <c r="V125" s="60"/>
      <c r="W125" s="60"/>
      <c r="X125" s="60"/>
      <c r="Y125" s="60"/>
      <c r="Z125" s="60"/>
      <c r="AA125" s="60"/>
      <c r="AB125" s="60"/>
      <c r="AC125" s="60"/>
      <c r="AD125" s="60"/>
    </row>
    <row r="126" spans="4:30" ht="18.75">
      <c r="D126" s="137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60"/>
      <c r="T126" s="60"/>
      <c r="U126" s="60"/>
      <c r="V126" s="60"/>
      <c r="W126" s="60"/>
      <c r="X126" s="60"/>
      <c r="Y126" s="60"/>
      <c r="Z126" s="60"/>
      <c r="AA126" s="60"/>
      <c r="AB126" s="60"/>
      <c r="AC126" s="60"/>
      <c r="AD126" s="60"/>
    </row>
    <row r="127" spans="4:30" ht="18.75">
      <c r="D127" s="137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60"/>
      <c r="T127" s="60"/>
      <c r="U127" s="60"/>
      <c r="V127" s="60"/>
      <c r="W127" s="60"/>
      <c r="X127" s="60"/>
      <c r="Y127" s="60"/>
      <c r="Z127" s="60"/>
      <c r="AA127" s="60"/>
      <c r="AB127" s="60"/>
      <c r="AC127" s="60"/>
      <c r="AD127" s="60"/>
    </row>
    <row r="128" spans="4:30" ht="18.75">
      <c r="D128" s="137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60"/>
      <c r="V128" s="60"/>
      <c r="W128" s="60"/>
      <c r="X128" s="60"/>
      <c r="Y128" s="60"/>
      <c r="Z128" s="60"/>
      <c r="AA128" s="60"/>
      <c r="AB128" s="60"/>
      <c r="AC128" s="60"/>
      <c r="AD128" s="60"/>
    </row>
    <row r="129" spans="4:30" ht="18.75">
      <c r="D129" s="137"/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60"/>
      <c r="T129" s="60"/>
      <c r="U129" s="60"/>
      <c r="V129" s="60"/>
      <c r="W129" s="60"/>
      <c r="X129" s="60"/>
      <c r="Y129" s="60"/>
      <c r="Z129" s="60"/>
      <c r="AA129" s="60"/>
      <c r="AB129" s="60"/>
      <c r="AC129" s="60"/>
      <c r="AD129" s="60"/>
    </row>
    <row r="130" spans="4:30" ht="18.75">
      <c r="D130" s="137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60"/>
      <c r="T130" s="60"/>
      <c r="U130" s="60"/>
      <c r="V130" s="60"/>
      <c r="W130" s="60"/>
      <c r="X130" s="60"/>
      <c r="Y130" s="60"/>
      <c r="Z130" s="60"/>
      <c r="AA130" s="60"/>
      <c r="AB130" s="60"/>
      <c r="AC130" s="60"/>
      <c r="AD130" s="60"/>
    </row>
    <row r="131" spans="4:30" ht="18.75">
      <c r="D131" s="137"/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60"/>
      <c r="U131" s="60"/>
      <c r="V131" s="60"/>
      <c r="W131" s="60"/>
      <c r="X131" s="60"/>
      <c r="Y131" s="60"/>
      <c r="Z131" s="60"/>
      <c r="AA131" s="60"/>
      <c r="AB131" s="60"/>
      <c r="AC131" s="60"/>
      <c r="AD131" s="60"/>
    </row>
    <row r="132" spans="4:30" ht="18.75">
      <c r="D132" s="137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60"/>
      <c r="T132" s="60"/>
      <c r="U132" s="60"/>
      <c r="V132" s="60"/>
      <c r="W132" s="60"/>
      <c r="X132" s="60"/>
      <c r="Y132" s="60"/>
      <c r="Z132" s="60"/>
      <c r="AA132" s="60"/>
      <c r="AB132" s="60"/>
      <c r="AC132" s="60"/>
      <c r="AD132" s="60"/>
    </row>
    <row r="133" spans="4:30" ht="18.75">
      <c r="D133" s="137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60"/>
      <c r="T133" s="60"/>
      <c r="U133" s="60"/>
      <c r="V133" s="60"/>
      <c r="W133" s="60"/>
      <c r="X133" s="60"/>
      <c r="Y133" s="60"/>
      <c r="Z133" s="60"/>
      <c r="AA133" s="60"/>
      <c r="AB133" s="60"/>
      <c r="AC133" s="60"/>
      <c r="AD133" s="60"/>
    </row>
    <row r="134" spans="4:30" ht="18.75">
      <c r="D134" s="137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60"/>
      <c r="U134" s="60"/>
      <c r="V134" s="60"/>
      <c r="W134" s="60"/>
      <c r="X134" s="60"/>
      <c r="Y134" s="60"/>
      <c r="Z134" s="60"/>
      <c r="AA134" s="60"/>
      <c r="AB134" s="60"/>
      <c r="AC134" s="60"/>
      <c r="AD134" s="60"/>
    </row>
  </sheetData>
  <mergeCells count="17">
    <mergeCell ref="AD19:AD21"/>
    <mergeCell ref="AC19:AC21"/>
    <mergeCell ref="G43:Z43"/>
    <mergeCell ref="F19:F21"/>
    <mergeCell ref="E19:E21"/>
    <mergeCell ref="D19:D21"/>
    <mergeCell ref="G19:AB19"/>
    <mergeCell ref="G20:P20"/>
    <mergeCell ref="R20:AB20"/>
    <mergeCell ref="A22:B22"/>
    <mergeCell ref="C23:C27"/>
    <mergeCell ref="C28:C29"/>
    <mergeCell ref="C31:C39"/>
    <mergeCell ref="A28:B29"/>
    <mergeCell ref="A23:B27"/>
    <mergeCell ref="A30:B30"/>
    <mergeCell ref="A31:B39"/>
  </mergeCells>
  <phoneticPr fontId="0" type="noConversion"/>
  <pageMargins left="0.31496062992125984" right="0.31496062992125984" top="0.15748031496062992" bottom="0.15748031496062992" header="0.11811023622047245" footer="0.11811023622047245"/>
  <pageSetup paperSize="9" scale="52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29"/>
  <sheetViews>
    <sheetView workbookViewId="0">
      <selection activeCell="C7" sqref="C7"/>
    </sheetView>
  </sheetViews>
  <sheetFormatPr defaultRowHeight="12.75"/>
  <cols>
    <col min="1" max="1" width="3.7109375" bestFit="1" customWidth="1"/>
    <col min="2" max="2" width="51.85546875" customWidth="1"/>
    <col min="3" max="3" width="46.85546875" customWidth="1"/>
    <col min="4" max="11" width="5.42578125" customWidth="1"/>
    <col min="12" max="12" width="7.42578125" bestFit="1" customWidth="1"/>
    <col min="13" max="20" width="5.140625" customWidth="1"/>
    <col min="21" max="21" width="9.5703125" bestFit="1" customWidth="1"/>
  </cols>
  <sheetData>
    <row r="1" spans="2:6" ht="30">
      <c r="B1" s="6" t="s">
        <v>81</v>
      </c>
      <c r="C1" s="50" t="s">
        <v>42</v>
      </c>
    </row>
    <row r="2" spans="2:6">
      <c r="B2" s="54" t="s">
        <v>82</v>
      </c>
      <c r="C2" s="833" t="s">
        <v>43</v>
      </c>
    </row>
    <row r="3" spans="2:6">
      <c r="B3" s="8" t="s">
        <v>41</v>
      </c>
      <c r="C3" s="9"/>
    </row>
    <row r="4" spans="2:6">
      <c r="B4" s="8" t="s">
        <v>37</v>
      </c>
      <c r="C4" s="9" t="s">
        <v>40</v>
      </c>
    </row>
    <row r="5" spans="2:6">
      <c r="B5" s="8" t="s">
        <v>35</v>
      </c>
      <c r="C5" s="9" t="s">
        <v>87</v>
      </c>
    </row>
    <row r="6" spans="2:6">
      <c r="B6" s="8" t="s">
        <v>36</v>
      </c>
      <c r="C6" s="9" t="s">
        <v>39</v>
      </c>
    </row>
    <row r="7" spans="2:6">
      <c r="B7" s="54" t="s">
        <v>34</v>
      </c>
      <c r="C7" s="833" t="s">
        <v>284</v>
      </c>
      <c r="E7" s="7" t="s">
        <v>309</v>
      </c>
      <c r="F7" s="7"/>
    </row>
    <row r="8" spans="2:6" ht="13.5" thickBot="1">
      <c r="B8" s="10" t="s">
        <v>33</v>
      </c>
      <c r="C8" s="56" t="s">
        <v>285</v>
      </c>
      <c r="E8" s="7" t="s">
        <v>126</v>
      </c>
      <c r="F8" s="7"/>
    </row>
    <row r="9" spans="2:6" ht="13.5" thickBot="1">
      <c r="B9" s="753"/>
      <c r="C9" s="754"/>
    </row>
    <row r="10" spans="2:6">
      <c r="B10" s="13" t="s">
        <v>20</v>
      </c>
      <c r="C10" s="14" t="s">
        <v>25</v>
      </c>
    </row>
    <row r="11" spans="2:6">
      <c r="B11" s="15" t="s">
        <v>4</v>
      </c>
      <c r="C11" s="16" t="s">
        <v>24</v>
      </c>
    </row>
    <row r="12" spans="2:6">
      <c r="B12" s="15" t="s">
        <v>21</v>
      </c>
      <c r="C12" s="16" t="s">
        <v>26</v>
      </c>
    </row>
    <row r="13" spans="2:6">
      <c r="B13" s="15" t="s">
        <v>22</v>
      </c>
      <c r="C13" s="16" t="s">
        <v>27</v>
      </c>
    </row>
    <row r="14" spans="2:6">
      <c r="B14" s="15" t="s">
        <v>5</v>
      </c>
      <c r="C14" s="16" t="s">
        <v>3</v>
      </c>
    </row>
    <row r="15" spans="2:6" ht="13.5" thickBot="1">
      <c r="B15" s="17" t="s">
        <v>32</v>
      </c>
      <c r="C15" s="18" t="s">
        <v>23</v>
      </c>
    </row>
    <row r="16" spans="2:6" ht="13.5" thickBot="1"/>
    <row r="17" spans="1:23" ht="13.5" thickBot="1">
      <c r="A17" s="184" t="s">
        <v>83</v>
      </c>
      <c r="B17" s="183" t="s">
        <v>53</v>
      </c>
      <c r="C17" s="180" t="s">
        <v>17</v>
      </c>
      <c r="D17" s="166" t="s">
        <v>18</v>
      </c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</row>
    <row r="18" spans="1:23" ht="13.5" thickBot="1">
      <c r="A18" s="184"/>
      <c r="B18" s="183"/>
      <c r="C18" s="181"/>
      <c r="D18" s="189" t="s">
        <v>303</v>
      </c>
      <c r="E18" s="190"/>
      <c r="F18" s="190"/>
      <c r="G18" s="190"/>
      <c r="H18" s="190"/>
      <c r="I18" s="190"/>
      <c r="J18" s="190"/>
      <c r="K18" s="190"/>
      <c r="L18" s="168"/>
      <c r="M18" s="169" t="s">
        <v>304</v>
      </c>
      <c r="N18" s="169"/>
      <c r="O18" s="169"/>
      <c r="P18" s="169"/>
      <c r="Q18" s="169"/>
      <c r="R18" s="169"/>
      <c r="S18" s="169"/>
      <c r="T18" s="169"/>
      <c r="U18" s="169"/>
    </row>
    <row r="19" spans="1:23" ht="101.25" thickBot="1">
      <c r="A19" s="185"/>
      <c r="B19" s="180"/>
      <c r="C19" s="182"/>
      <c r="D19" s="19" t="s">
        <v>20</v>
      </c>
      <c r="E19" s="20" t="s">
        <v>4</v>
      </c>
      <c r="F19" s="20" t="s">
        <v>21</v>
      </c>
      <c r="G19" s="20" t="s">
        <v>22</v>
      </c>
      <c r="H19" s="20" t="s">
        <v>79</v>
      </c>
      <c r="I19" s="41" t="s">
        <v>80</v>
      </c>
      <c r="J19" s="21" t="s">
        <v>19</v>
      </c>
      <c r="K19" s="22" t="s">
        <v>1</v>
      </c>
      <c r="L19" s="23" t="s">
        <v>44</v>
      </c>
      <c r="M19" s="22" t="s">
        <v>20</v>
      </c>
      <c r="N19" s="20" t="s">
        <v>4</v>
      </c>
      <c r="O19" s="20" t="s">
        <v>21</v>
      </c>
      <c r="P19" s="20" t="s">
        <v>22</v>
      </c>
      <c r="Q19" s="20" t="s">
        <v>79</v>
      </c>
      <c r="R19" s="41" t="s">
        <v>80</v>
      </c>
      <c r="S19" s="21" t="s">
        <v>19</v>
      </c>
      <c r="T19" s="22" t="s">
        <v>1</v>
      </c>
      <c r="U19" s="49" t="s">
        <v>44</v>
      </c>
    </row>
    <row r="20" spans="1:23" ht="13.5" thickBot="1">
      <c r="A20" s="834" t="s">
        <v>55</v>
      </c>
      <c r="B20" s="687" t="s">
        <v>305</v>
      </c>
      <c r="C20" s="81" t="s">
        <v>156</v>
      </c>
      <c r="D20" s="835">
        <v>15</v>
      </c>
      <c r="E20" s="836"/>
      <c r="F20" s="837"/>
      <c r="G20" s="837"/>
      <c r="H20" s="837"/>
      <c r="I20" s="838"/>
      <c r="J20" s="839">
        <v>15</v>
      </c>
      <c r="K20" s="839">
        <v>1</v>
      </c>
      <c r="L20" s="840" t="s">
        <v>48</v>
      </c>
      <c r="M20" s="836"/>
      <c r="N20" s="837"/>
      <c r="O20" s="837"/>
      <c r="P20" s="837"/>
      <c r="Q20" s="837"/>
      <c r="R20" s="838"/>
      <c r="S20" s="841">
        <f>SUM(M20:R20)</f>
        <v>0</v>
      </c>
      <c r="T20" s="842"/>
      <c r="U20" s="843"/>
    </row>
    <row r="21" spans="1:23" ht="13.5" thickBot="1">
      <c r="A21" s="834" t="s">
        <v>56</v>
      </c>
      <c r="B21" s="844" t="s">
        <v>306</v>
      </c>
      <c r="C21" s="81" t="s">
        <v>156</v>
      </c>
      <c r="D21" s="845"/>
      <c r="E21" s="846"/>
      <c r="F21" s="847"/>
      <c r="G21" s="847"/>
      <c r="H21" s="847"/>
      <c r="I21" s="848"/>
      <c r="J21" s="849"/>
      <c r="K21" s="849"/>
      <c r="L21" s="850"/>
      <c r="M21" s="846"/>
      <c r="N21" s="847"/>
      <c r="O21" s="847"/>
      <c r="P21" s="847"/>
      <c r="Q21" s="847"/>
      <c r="R21" s="848"/>
      <c r="S21" s="841">
        <f t="shared" ref="S21:S23" si="0">SUM(M21:R21)</f>
        <v>0</v>
      </c>
      <c r="T21" s="851"/>
      <c r="U21" s="852"/>
    </row>
    <row r="22" spans="1:23" ht="13.5" thickBot="1">
      <c r="A22" s="834" t="s">
        <v>57</v>
      </c>
      <c r="B22" s="844" t="s">
        <v>307</v>
      </c>
      <c r="C22" s="853" t="s">
        <v>308</v>
      </c>
      <c r="D22" s="845"/>
      <c r="E22" s="846"/>
      <c r="F22" s="847"/>
      <c r="G22" s="847"/>
      <c r="H22" s="847"/>
      <c r="I22" s="848"/>
      <c r="J22" s="849"/>
      <c r="K22" s="849"/>
      <c r="L22" s="850"/>
      <c r="M22" s="846"/>
      <c r="N22" s="847"/>
      <c r="O22" s="847"/>
      <c r="P22" s="847"/>
      <c r="Q22" s="847"/>
      <c r="R22" s="848"/>
      <c r="S22" s="841">
        <f t="shared" si="0"/>
        <v>0</v>
      </c>
      <c r="T22" s="851"/>
      <c r="U22" s="852"/>
    </row>
    <row r="23" spans="1:23" ht="13.5" thickBot="1">
      <c r="A23" s="834" t="s">
        <v>58</v>
      </c>
      <c r="B23" s="740" t="s">
        <v>283</v>
      </c>
      <c r="C23" s="854"/>
      <c r="D23" s="855"/>
      <c r="E23" s="856"/>
      <c r="F23" s="857"/>
      <c r="G23" s="857"/>
      <c r="H23" s="857"/>
      <c r="I23" s="858"/>
      <c r="J23" s="859"/>
      <c r="K23" s="859"/>
      <c r="L23" s="860"/>
      <c r="M23" s="856"/>
      <c r="N23" s="857"/>
      <c r="O23" s="857"/>
      <c r="P23" s="857"/>
      <c r="Q23" s="857"/>
      <c r="R23" s="858"/>
      <c r="S23" s="841">
        <f t="shared" si="0"/>
        <v>0</v>
      </c>
      <c r="T23" s="861"/>
      <c r="U23" s="862"/>
    </row>
    <row r="24" spans="1:23" ht="13.5" thickBot="1">
      <c r="A24" s="2"/>
      <c r="B24" s="863" t="s">
        <v>47</v>
      </c>
      <c r="C24" s="863"/>
      <c r="D24" s="864">
        <v>15</v>
      </c>
      <c r="E24" s="864">
        <f t="shared" ref="E24:K24" si="1">SUM(E20:E23)</f>
        <v>0</v>
      </c>
      <c r="F24" s="864">
        <f t="shared" si="1"/>
        <v>0</v>
      </c>
      <c r="G24" s="864">
        <f t="shared" si="1"/>
        <v>0</v>
      </c>
      <c r="H24" s="864">
        <f t="shared" si="1"/>
        <v>0</v>
      </c>
      <c r="I24" s="864">
        <f t="shared" si="1"/>
        <v>0</v>
      </c>
      <c r="J24" s="864">
        <f t="shared" si="1"/>
        <v>15</v>
      </c>
      <c r="K24" s="864">
        <f t="shared" si="1"/>
        <v>1</v>
      </c>
      <c r="L24" s="865"/>
      <c r="M24" s="864">
        <f t="shared" ref="M24:T24" si="2">SUM(M20:M23)</f>
        <v>0</v>
      </c>
      <c r="N24" s="864">
        <f t="shared" si="2"/>
        <v>0</v>
      </c>
      <c r="O24" s="864">
        <f t="shared" si="2"/>
        <v>0</v>
      </c>
      <c r="P24" s="864">
        <f t="shared" si="2"/>
        <v>0</v>
      </c>
      <c r="Q24" s="864">
        <f t="shared" si="2"/>
        <v>0</v>
      </c>
      <c r="R24" s="864">
        <f t="shared" si="2"/>
        <v>0</v>
      </c>
      <c r="S24" s="864">
        <f t="shared" si="2"/>
        <v>0</v>
      </c>
      <c r="T24" s="864">
        <f t="shared" si="2"/>
        <v>0</v>
      </c>
      <c r="U24" s="864"/>
      <c r="V24" s="3"/>
      <c r="W24" s="4"/>
    </row>
    <row r="25" spans="1:23" ht="13.5" thickBot="1">
      <c r="A25" s="2"/>
      <c r="B25" s="863"/>
      <c r="C25" s="863"/>
      <c r="D25" s="866">
        <f>SUM(D24:I24)</f>
        <v>15</v>
      </c>
      <c r="E25" s="867"/>
      <c r="F25" s="867"/>
      <c r="G25" s="867"/>
      <c r="H25" s="867"/>
      <c r="I25" s="868"/>
      <c r="J25" s="869"/>
      <c r="K25" s="869"/>
      <c r="L25" s="869"/>
      <c r="M25" s="866">
        <f>SUM(M24:R24)</f>
        <v>0</v>
      </c>
      <c r="N25" s="867"/>
      <c r="O25" s="867"/>
      <c r="P25" s="867"/>
      <c r="Q25" s="867"/>
      <c r="R25" s="868"/>
      <c r="S25" s="869"/>
      <c r="T25" s="869"/>
      <c r="U25" s="869"/>
      <c r="V25" s="5"/>
      <c r="W25" s="4"/>
    </row>
    <row r="29" spans="1:23">
      <c r="B29" s="7" t="s">
        <v>86</v>
      </c>
    </row>
  </sheetData>
  <mergeCells count="12">
    <mergeCell ref="D20:D23"/>
    <mergeCell ref="J20:J23"/>
    <mergeCell ref="K20:K23"/>
    <mergeCell ref="L20:L23"/>
    <mergeCell ref="D25:I25"/>
    <mergeCell ref="M25:R25"/>
    <mergeCell ref="A17:A19"/>
    <mergeCell ref="B17:B19"/>
    <mergeCell ref="C17:C19"/>
    <mergeCell ref="D17:U17"/>
    <mergeCell ref="D18:L18"/>
    <mergeCell ref="M18:U1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W30"/>
  <sheetViews>
    <sheetView zoomScale="90" zoomScaleNormal="90" workbookViewId="0">
      <selection activeCell="E7" sqref="E7:F8"/>
    </sheetView>
  </sheetViews>
  <sheetFormatPr defaultRowHeight="12.75"/>
  <cols>
    <col min="1" max="1" width="3.7109375" bestFit="1" customWidth="1"/>
    <col min="2" max="2" width="39.28515625" customWidth="1"/>
    <col min="3" max="3" width="41.85546875" customWidth="1"/>
    <col min="4" max="11" width="5.42578125" customWidth="1"/>
    <col min="12" max="12" width="7.42578125" bestFit="1" customWidth="1"/>
    <col min="13" max="20" width="5.140625" customWidth="1"/>
    <col min="21" max="21" width="9.5703125" bestFit="1" customWidth="1"/>
  </cols>
  <sheetData>
    <row r="1" spans="2:21" ht="30">
      <c r="B1" s="6" t="s">
        <v>81</v>
      </c>
      <c r="C1" s="50" t="s">
        <v>42</v>
      </c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2" spans="2:21" ht="18">
      <c r="B2" s="54" t="s">
        <v>82</v>
      </c>
      <c r="C2" s="55" t="s">
        <v>43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2:21">
      <c r="B3" s="8" t="s">
        <v>41</v>
      </c>
      <c r="C3" s="9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</row>
    <row r="4" spans="2:21">
      <c r="B4" s="8" t="s">
        <v>37</v>
      </c>
      <c r="C4" s="154" t="s">
        <v>40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</row>
    <row r="5" spans="2:21">
      <c r="B5" s="8" t="s">
        <v>35</v>
      </c>
      <c r="C5" s="154" t="s">
        <v>87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</row>
    <row r="6" spans="2:21">
      <c r="B6" s="8" t="s">
        <v>36</v>
      </c>
      <c r="C6" s="154" t="s">
        <v>39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2:21" ht="18">
      <c r="B7" s="54" t="s">
        <v>34</v>
      </c>
      <c r="C7" s="55" t="s">
        <v>38</v>
      </c>
      <c r="D7" s="7"/>
      <c r="E7" s="7" t="s">
        <v>309</v>
      </c>
      <c r="F7" s="7"/>
      <c r="G7" s="7"/>
      <c r="H7" s="7" t="s">
        <v>6</v>
      </c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2:21" ht="19.5" customHeight="1" thickBot="1">
      <c r="B8" s="10" t="s">
        <v>33</v>
      </c>
      <c r="C8" s="56" t="s">
        <v>126</v>
      </c>
      <c r="D8" s="7"/>
      <c r="E8" s="7" t="s">
        <v>126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</row>
    <row r="9" spans="2:21" ht="13.5" thickBot="1">
      <c r="B9" s="11"/>
      <c r="C9" s="12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</row>
    <row r="10" spans="2:21">
      <c r="B10" s="13" t="s">
        <v>20</v>
      </c>
      <c r="C10" s="14" t="s">
        <v>25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</row>
    <row r="11" spans="2:21">
      <c r="B11" s="15" t="s">
        <v>4</v>
      </c>
      <c r="C11" s="16" t="s">
        <v>24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</row>
    <row r="12" spans="2:21">
      <c r="B12" s="15" t="s">
        <v>21</v>
      </c>
      <c r="C12" s="16" t="s">
        <v>26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</row>
    <row r="13" spans="2:21">
      <c r="B13" s="15" t="s">
        <v>22</v>
      </c>
      <c r="C13" s="16" t="s">
        <v>27</v>
      </c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</row>
    <row r="14" spans="2:21">
      <c r="B14" s="15" t="s">
        <v>5</v>
      </c>
      <c r="C14" s="16" t="s">
        <v>3</v>
      </c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</row>
    <row r="15" spans="2:21" ht="13.5" thickBot="1">
      <c r="B15" s="17" t="s">
        <v>32</v>
      </c>
      <c r="C15" s="18" t="s">
        <v>23</v>
      </c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</row>
    <row r="16" spans="2:21" ht="13.5" thickBot="1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</row>
    <row r="17" spans="1:23" ht="13.5" thickBot="1">
      <c r="A17" s="184" t="s">
        <v>83</v>
      </c>
      <c r="B17" s="183" t="s">
        <v>53</v>
      </c>
      <c r="C17" s="180" t="s">
        <v>17</v>
      </c>
      <c r="D17" s="166" t="s">
        <v>18</v>
      </c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</row>
    <row r="18" spans="1:23" ht="13.5" thickBot="1">
      <c r="A18" s="184"/>
      <c r="B18" s="183"/>
      <c r="C18" s="181"/>
      <c r="D18" s="189" t="s">
        <v>78</v>
      </c>
      <c r="E18" s="190"/>
      <c r="F18" s="190"/>
      <c r="G18" s="190"/>
      <c r="H18" s="190"/>
      <c r="I18" s="190"/>
      <c r="J18" s="190"/>
      <c r="K18" s="190"/>
      <c r="L18" s="168"/>
      <c r="M18" s="169" t="s">
        <v>117</v>
      </c>
      <c r="N18" s="169"/>
      <c r="O18" s="169"/>
      <c r="P18" s="169"/>
      <c r="Q18" s="169"/>
      <c r="R18" s="169"/>
      <c r="S18" s="169"/>
      <c r="T18" s="169"/>
      <c r="U18" s="169"/>
    </row>
    <row r="19" spans="1:23" ht="101.25" thickBot="1">
      <c r="A19" s="185"/>
      <c r="B19" s="180"/>
      <c r="C19" s="182"/>
      <c r="D19" s="19" t="s">
        <v>20</v>
      </c>
      <c r="E19" s="20" t="s">
        <v>4</v>
      </c>
      <c r="F19" s="20" t="s">
        <v>21</v>
      </c>
      <c r="G19" s="20" t="s">
        <v>22</v>
      </c>
      <c r="H19" s="20" t="s">
        <v>79</v>
      </c>
      <c r="I19" s="41" t="s">
        <v>80</v>
      </c>
      <c r="J19" s="21" t="s">
        <v>19</v>
      </c>
      <c r="K19" s="22" t="s">
        <v>1</v>
      </c>
      <c r="L19" s="23" t="s">
        <v>44</v>
      </c>
      <c r="M19" s="22" t="s">
        <v>20</v>
      </c>
      <c r="N19" s="20" t="s">
        <v>4</v>
      </c>
      <c r="O19" s="20" t="s">
        <v>21</v>
      </c>
      <c r="P19" s="20" t="s">
        <v>22</v>
      </c>
      <c r="Q19" s="20" t="s">
        <v>79</v>
      </c>
      <c r="R19" s="41" t="s">
        <v>80</v>
      </c>
      <c r="S19" s="21" t="s">
        <v>19</v>
      </c>
      <c r="T19" s="22" t="s">
        <v>1</v>
      </c>
      <c r="U19" s="49" t="s">
        <v>44</v>
      </c>
    </row>
    <row r="20" spans="1:23" ht="13.5" thickBot="1">
      <c r="A20" s="1" t="s">
        <v>55</v>
      </c>
      <c r="B20" s="129" t="s">
        <v>73</v>
      </c>
      <c r="C20" s="52" t="s">
        <v>100</v>
      </c>
      <c r="D20" s="26"/>
      <c r="E20" s="38"/>
      <c r="F20" s="24"/>
      <c r="G20" s="24"/>
      <c r="H20" s="24"/>
      <c r="I20" s="42"/>
      <c r="J20" s="25">
        <v>0</v>
      </c>
      <c r="K20" s="26"/>
      <c r="L20" s="26"/>
      <c r="M20" s="38">
        <v>25</v>
      </c>
      <c r="N20" s="24"/>
      <c r="O20" s="24"/>
      <c r="P20" s="24"/>
      <c r="Q20" s="24"/>
      <c r="R20" s="42"/>
      <c r="S20" s="191">
        <v>50</v>
      </c>
      <c r="T20" s="26">
        <v>1</v>
      </c>
      <c r="U20" s="25" t="s">
        <v>48</v>
      </c>
    </row>
    <row r="21" spans="1:23" ht="13.5" thickBot="1">
      <c r="A21" s="1" t="s">
        <v>56</v>
      </c>
      <c r="B21" s="129" t="s">
        <v>75</v>
      </c>
      <c r="C21" s="47" t="s">
        <v>101</v>
      </c>
      <c r="D21" s="40"/>
      <c r="E21" s="28"/>
      <c r="F21" s="29"/>
      <c r="G21" s="29"/>
      <c r="H21" s="29"/>
      <c r="I21" s="30"/>
      <c r="J21" s="27">
        <v>0</v>
      </c>
      <c r="K21" s="31"/>
      <c r="L21" s="31"/>
      <c r="M21" s="28"/>
      <c r="N21" s="29">
        <v>25</v>
      </c>
      <c r="O21" s="29"/>
      <c r="P21" s="29"/>
      <c r="Q21" s="29"/>
      <c r="R21" s="30"/>
      <c r="S21" s="192"/>
      <c r="T21" s="31">
        <v>1</v>
      </c>
      <c r="U21" s="27" t="s">
        <v>48</v>
      </c>
    </row>
    <row r="22" spans="1:23" ht="13.5" thickBot="1">
      <c r="A22" s="1" t="s">
        <v>57</v>
      </c>
      <c r="B22" s="130" t="s">
        <v>76</v>
      </c>
      <c r="C22" s="53" t="s">
        <v>102</v>
      </c>
      <c r="D22" s="31"/>
      <c r="E22" s="44"/>
      <c r="F22" s="45"/>
      <c r="G22" s="45"/>
      <c r="H22" s="45"/>
      <c r="I22" s="46"/>
      <c r="J22" s="27">
        <f>SUM(D22:I22)</f>
        <v>0</v>
      </c>
      <c r="K22" s="31"/>
      <c r="L22" s="31"/>
      <c r="M22" s="44">
        <v>25</v>
      </c>
      <c r="N22" s="45"/>
      <c r="O22" s="45"/>
      <c r="P22" s="45"/>
      <c r="Q22" s="45"/>
      <c r="R22" s="46"/>
      <c r="S22" s="192"/>
      <c r="T22" s="31">
        <v>1</v>
      </c>
      <c r="U22" s="51" t="s">
        <v>48</v>
      </c>
    </row>
    <row r="23" spans="1:23" ht="13.5" thickBot="1">
      <c r="A23" s="1" t="s">
        <v>58</v>
      </c>
      <c r="B23" s="131" t="s">
        <v>112</v>
      </c>
      <c r="C23" s="47" t="s">
        <v>104</v>
      </c>
      <c r="D23" s="31"/>
      <c r="E23" s="44"/>
      <c r="F23" s="45"/>
      <c r="G23" s="45"/>
      <c r="H23" s="45"/>
      <c r="I23" s="46"/>
      <c r="J23" s="27">
        <f>SUM(D23:I23)</f>
        <v>0</v>
      </c>
      <c r="K23" s="31"/>
      <c r="L23" s="31"/>
      <c r="M23" s="44">
        <v>25</v>
      </c>
      <c r="N23" s="45"/>
      <c r="O23" s="45"/>
      <c r="P23" s="45"/>
      <c r="Q23" s="45"/>
      <c r="R23" s="46"/>
      <c r="S23" s="192"/>
      <c r="T23" s="31">
        <v>1</v>
      </c>
      <c r="U23" s="27" t="s">
        <v>48</v>
      </c>
    </row>
    <row r="24" spans="1:23" ht="13.5" thickBot="1">
      <c r="A24" s="1" t="s">
        <v>59</v>
      </c>
      <c r="B24" s="131" t="s">
        <v>108</v>
      </c>
      <c r="C24" s="116" t="s">
        <v>90</v>
      </c>
      <c r="D24" s="31"/>
      <c r="E24" s="44"/>
      <c r="F24" s="45"/>
      <c r="G24" s="45"/>
      <c r="H24" s="45"/>
      <c r="I24" s="46"/>
      <c r="J24" s="27">
        <f>SUM(D24:I24)</f>
        <v>0</v>
      </c>
      <c r="K24" s="31"/>
      <c r="L24" s="31"/>
      <c r="M24" s="44">
        <v>25</v>
      </c>
      <c r="N24" s="45"/>
      <c r="O24" s="45"/>
      <c r="P24" s="45"/>
      <c r="Q24" s="45"/>
      <c r="R24" s="46"/>
      <c r="S24" s="193"/>
      <c r="T24" s="117">
        <v>1</v>
      </c>
      <c r="U24" s="27" t="s">
        <v>48</v>
      </c>
    </row>
    <row r="25" spans="1:23" ht="13.5" thickBot="1">
      <c r="A25" s="2"/>
      <c r="B25" s="37" t="s">
        <v>47</v>
      </c>
      <c r="C25" s="48"/>
      <c r="D25" s="33">
        <f t="shared" ref="D25:K25" si="0">SUM(D20:D24)</f>
        <v>0</v>
      </c>
      <c r="E25" s="39">
        <f t="shared" si="0"/>
        <v>0</v>
      </c>
      <c r="F25" s="33">
        <f t="shared" si="0"/>
        <v>0</v>
      </c>
      <c r="G25" s="33">
        <f t="shared" si="0"/>
        <v>0</v>
      </c>
      <c r="H25" s="33">
        <f t="shared" si="0"/>
        <v>0</v>
      </c>
      <c r="I25" s="33">
        <f t="shared" si="0"/>
        <v>0</v>
      </c>
      <c r="J25" s="33">
        <f t="shared" si="0"/>
        <v>0</v>
      </c>
      <c r="K25" s="33">
        <f t="shared" si="0"/>
        <v>0</v>
      </c>
      <c r="L25" s="35"/>
      <c r="M25" s="34">
        <v>0</v>
      </c>
      <c r="N25" s="34">
        <f>SUM(N20:N24)</f>
        <v>25</v>
      </c>
      <c r="O25" s="34">
        <f>SUM(O20:O24)</f>
        <v>0</v>
      </c>
      <c r="P25" s="34">
        <f>SUM(P20:P24)</f>
        <v>0</v>
      </c>
      <c r="Q25" s="34">
        <f>SUM(Q20:Q24)</f>
        <v>0</v>
      </c>
      <c r="R25" s="34">
        <f>SUM(R20:R24)</f>
        <v>0</v>
      </c>
      <c r="S25" s="33"/>
      <c r="T25" s="34"/>
      <c r="U25" s="34"/>
      <c r="V25" s="3"/>
      <c r="W25" s="4"/>
    </row>
    <row r="26" spans="1:23" ht="13.5" thickBot="1">
      <c r="A26" s="2"/>
      <c r="B26" s="36" t="s">
        <v>0</v>
      </c>
      <c r="C26" s="37"/>
      <c r="D26" s="186">
        <f>SUM(D25:I25)</f>
        <v>0</v>
      </c>
      <c r="E26" s="187"/>
      <c r="F26" s="187"/>
      <c r="G26" s="187"/>
      <c r="H26" s="187"/>
      <c r="I26" s="188"/>
      <c r="J26" s="34"/>
      <c r="K26" s="34"/>
      <c r="L26" s="34"/>
      <c r="M26" s="186">
        <v>0</v>
      </c>
      <c r="N26" s="187"/>
      <c r="O26" s="187"/>
      <c r="P26" s="187"/>
      <c r="Q26" s="187"/>
      <c r="R26" s="188"/>
      <c r="S26" s="34"/>
      <c r="T26" s="34">
        <v>2</v>
      </c>
      <c r="U26" s="34"/>
      <c r="V26" s="5"/>
      <c r="W26" s="4"/>
    </row>
    <row r="27" spans="1:23"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</row>
    <row r="28" spans="1:23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</row>
    <row r="29" spans="1:23"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</row>
    <row r="30" spans="1:23">
      <c r="B30" s="7" t="s">
        <v>86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</row>
  </sheetData>
  <mergeCells count="9">
    <mergeCell ref="A17:A19"/>
    <mergeCell ref="M26:R26"/>
    <mergeCell ref="D18:L18"/>
    <mergeCell ref="B17:B19"/>
    <mergeCell ref="C17:C19"/>
    <mergeCell ref="D26:I26"/>
    <mergeCell ref="D17:U17"/>
    <mergeCell ref="M18:U18"/>
    <mergeCell ref="S20:S24"/>
  </mergeCells>
  <phoneticPr fontId="0" type="noConversion"/>
  <pageMargins left="0.7" right="0.7" top="0.75" bottom="0.75" header="0.3" footer="0.3"/>
  <pageSetup paperSize="9" scale="7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J163"/>
  <sheetViews>
    <sheetView workbookViewId="0">
      <selection activeCell="D7" sqref="D7:E7"/>
    </sheetView>
  </sheetViews>
  <sheetFormatPr defaultRowHeight="12.75"/>
  <cols>
    <col min="1" max="1" width="27.85546875" customWidth="1"/>
    <col min="2" max="2" width="20.7109375" customWidth="1"/>
    <col min="3" max="3" width="4.140625" bestFit="1" customWidth="1"/>
    <col min="4" max="4" width="35" customWidth="1"/>
    <col min="5" max="5" width="52.7109375" customWidth="1"/>
    <col min="6" max="7" width="4.140625" bestFit="1" customWidth="1"/>
    <col min="8" max="8" width="4.7109375" customWidth="1"/>
    <col min="9" max="9" width="10.140625" bestFit="1" customWidth="1"/>
    <col min="10" max="10" width="4.140625" bestFit="1" customWidth="1"/>
    <col min="11" max="11" width="4.42578125" bestFit="1" customWidth="1"/>
    <col min="12" max="13" width="4.140625" bestFit="1" customWidth="1"/>
    <col min="14" max="14" width="11" bestFit="1" customWidth="1"/>
    <col min="15" max="15" width="4.140625" bestFit="1" customWidth="1"/>
    <col min="16" max="16" width="8.140625" customWidth="1"/>
    <col min="17" max="17" width="4.7109375" customWidth="1"/>
    <col min="18" max="18" width="4.85546875" customWidth="1"/>
    <col min="19" max="19" width="7.140625" customWidth="1"/>
    <col min="20" max="21" width="4.140625" bestFit="1" customWidth="1"/>
    <col min="22" max="22" width="5.140625" customWidth="1"/>
    <col min="23" max="23" width="4.7109375" customWidth="1"/>
    <col min="24" max="24" width="4.140625" bestFit="1" customWidth="1"/>
    <col min="25" max="25" width="5.42578125" customWidth="1"/>
    <col min="26" max="26" width="4.140625" bestFit="1" customWidth="1"/>
    <col min="27" max="27" width="8.140625" customWidth="1"/>
    <col min="28" max="28" width="6.7109375" customWidth="1"/>
    <col min="29" max="29" width="6" style="328" customWidth="1"/>
    <col min="31" max="31" width="13.85546875" bestFit="1" customWidth="1"/>
  </cols>
  <sheetData>
    <row r="1" spans="3:34" ht="18.75">
      <c r="C1" s="194"/>
      <c r="D1" s="6" t="s">
        <v>81</v>
      </c>
      <c r="E1" s="50" t="s">
        <v>42</v>
      </c>
      <c r="F1" s="7"/>
      <c r="G1" s="7"/>
      <c r="H1" s="7"/>
      <c r="I1" s="7"/>
      <c r="J1" s="195"/>
      <c r="K1" s="195"/>
      <c r="L1" s="195"/>
      <c r="M1" s="195"/>
      <c r="N1" s="19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96"/>
      <c r="AC1" s="197"/>
      <c r="AD1" s="198"/>
      <c r="AE1" s="199"/>
      <c r="AF1" s="199"/>
      <c r="AG1" s="199"/>
      <c r="AH1" s="199"/>
    </row>
    <row r="2" spans="3:34" ht="18.75">
      <c r="C2" s="200"/>
      <c r="D2" s="54" t="s">
        <v>82</v>
      </c>
      <c r="E2" s="833" t="s">
        <v>43</v>
      </c>
      <c r="F2" s="7"/>
      <c r="G2" s="7"/>
      <c r="H2" s="7"/>
      <c r="I2" s="7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96"/>
      <c r="AC2" s="197"/>
      <c r="AD2" s="198"/>
      <c r="AE2" s="199"/>
      <c r="AF2" s="199"/>
      <c r="AG2" s="199"/>
      <c r="AH2" s="199"/>
    </row>
    <row r="3" spans="3:34" ht="18.75">
      <c r="C3" s="200"/>
      <c r="D3" s="8" t="s">
        <v>41</v>
      </c>
      <c r="E3" s="9"/>
      <c r="F3" s="7"/>
      <c r="G3" s="7"/>
      <c r="H3" s="7"/>
      <c r="I3" s="7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96"/>
      <c r="AC3" s="197"/>
      <c r="AD3" s="198"/>
      <c r="AE3" s="199"/>
      <c r="AF3" s="199"/>
      <c r="AG3" s="199"/>
      <c r="AH3" s="199"/>
    </row>
    <row r="4" spans="3:34" ht="18.75">
      <c r="C4" s="200"/>
      <c r="D4" s="8" t="s">
        <v>37</v>
      </c>
      <c r="E4" s="9" t="s">
        <v>40</v>
      </c>
      <c r="F4" s="7"/>
      <c r="G4" s="7"/>
      <c r="H4" s="7"/>
      <c r="I4" s="7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96"/>
      <c r="AC4" s="197"/>
      <c r="AD4" s="198"/>
      <c r="AE4" s="199"/>
      <c r="AF4" s="199"/>
      <c r="AG4" s="199"/>
      <c r="AH4" s="199"/>
    </row>
    <row r="5" spans="3:34" ht="18.75">
      <c r="C5" s="200"/>
      <c r="D5" s="8" t="s">
        <v>35</v>
      </c>
      <c r="E5" s="201" t="s">
        <v>87</v>
      </c>
      <c r="F5" s="7"/>
      <c r="G5" s="7"/>
      <c r="H5" s="7"/>
      <c r="I5" s="7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96"/>
      <c r="AC5" s="197"/>
      <c r="AD5" s="198"/>
      <c r="AE5" s="199"/>
      <c r="AF5" s="199"/>
      <c r="AG5" s="199"/>
      <c r="AH5" s="199"/>
    </row>
    <row r="6" spans="3:34" ht="18.75">
      <c r="C6" s="200"/>
      <c r="D6" s="8" t="s">
        <v>36</v>
      </c>
      <c r="E6" s="9" t="s">
        <v>39</v>
      </c>
      <c r="F6" s="7"/>
      <c r="G6" s="7"/>
      <c r="H6" s="7"/>
      <c r="I6" s="7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96"/>
      <c r="AC6" s="197"/>
      <c r="AD6" s="198"/>
      <c r="AE6" s="199"/>
      <c r="AF6" s="199"/>
      <c r="AG6" s="199"/>
      <c r="AH6" s="199"/>
    </row>
    <row r="7" spans="3:34" ht="18.75">
      <c r="C7" s="200"/>
      <c r="D7" s="54" t="s">
        <v>34</v>
      </c>
      <c r="E7" s="833" t="s">
        <v>129</v>
      </c>
      <c r="F7" s="7"/>
      <c r="G7" s="7" t="s">
        <v>309</v>
      </c>
      <c r="H7" s="7"/>
      <c r="I7" s="7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96"/>
      <c r="AC7" s="197"/>
      <c r="AD7" s="198"/>
      <c r="AE7" s="199"/>
      <c r="AF7" s="199"/>
      <c r="AG7" s="199"/>
      <c r="AH7" s="199"/>
    </row>
    <row r="8" spans="3:34" ht="19.5" thickBot="1">
      <c r="C8" s="200"/>
      <c r="D8" s="10" t="s">
        <v>33</v>
      </c>
      <c r="E8" s="56" t="s">
        <v>130</v>
      </c>
      <c r="F8" s="7"/>
      <c r="G8" s="7" t="s">
        <v>126</v>
      </c>
      <c r="H8" s="7"/>
      <c r="I8" s="7"/>
      <c r="J8" s="115"/>
      <c r="K8" s="7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96"/>
      <c r="AC8" s="197"/>
      <c r="AD8" s="198"/>
      <c r="AE8" s="199"/>
      <c r="AF8" s="199"/>
      <c r="AG8" s="199"/>
      <c r="AH8" s="199"/>
    </row>
    <row r="9" spans="3:34" ht="19.5" thickBot="1">
      <c r="C9" s="200"/>
      <c r="D9" s="11"/>
      <c r="E9" s="12"/>
      <c r="F9" s="7"/>
      <c r="G9" s="7"/>
      <c r="H9" s="7"/>
      <c r="I9" s="7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96"/>
      <c r="AC9" s="197"/>
      <c r="AD9" s="198"/>
      <c r="AE9" s="199"/>
      <c r="AF9" s="199"/>
      <c r="AG9" s="199"/>
      <c r="AH9" s="199"/>
    </row>
    <row r="10" spans="3:34" ht="18.75">
      <c r="C10" s="200"/>
      <c r="D10" s="13" t="s">
        <v>20</v>
      </c>
      <c r="E10" s="14" t="s">
        <v>25</v>
      </c>
      <c r="F10" s="7"/>
      <c r="G10" s="7"/>
      <c r="H10" s="7"/>
      <c r="I10" s="7"/>
      <c r="J10" s="115"/>
      <c r="K10" s="115"/>
      <c r="L10" s="115"/>
      <c r="M10" s="202" t="s">
        <v>131</v>
      </c>
      <c r="N10" s="203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96"/>
      <c r="AC10" s="197"/>
      <c r="AD10" s="198"/>
      <c r="AE10" s="199"/>
      <c r="AF10" s="199"/>
      <c r="AG10" s="199"/>
      <c r="AH10" s="199"/>
    </row>
    <row r="11" spans="3:34" ht="18.75">
      <c r="C11" s="200"/>
      <c r="D11" s="15" t="s">
        <v>4</v>
      </c>
      <c r="E11" s="16" t="s">
        <v>24</v>
      </c>
      <c r="F11" s="7"/>
      <c r="G11" s="7"/>
      <c r="H11" s="195"/>
      <c r="I11" s="204"/>
      <c r="J11" s="115"/>
      <c r="K11" s="115"/>
      <c r="L11" s="115"/>
      <c r="M11" s="202" t="s">
        <v>126</v>
      </c>
      <c r="N11" s="203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96"/>
      <c r="AC11" s="197"/>
      <c r="AD11" s="198"/>
      <c r="AE11" s="199"/>
      <c r="AF11" s="199"/>
      <c r="AG11" s="199"/>
      <c r="AH11" s="199"/>
    </row>
    <row r="12" spans="3:34" ht="18.75">
      <c r="C12" s="200"/>
      <c r="D12" s="15" t="s">
        <v>21</v>
      </c>
      <c r="E12" s="16" t="s">
        <v>26</v>
      </c>
      <c r="F12" s="7"/>
      <c r="G12" s="7"/>
      <c r="H12" s="195"/>
      <c r="I12" s="204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96"/>
      <c r="AC12" s="197"/>
      <c r="AD12" s="198"/>
      <c r="AE12" s="199"/>
      <c r="AF12" s="199"/>
      <c r="AG12" s="199"/>
      <c r="AH12" s="199"/>
    </row>
    <row r="13" spans="3:34" ht="18.75">
      <c r="C13" s="200"/>
      <c r="D13" s="15" t="s">
        <v>22</v>
      </c>
      <c r="E13" s="16" t="s">
        <v>27</v>
      </c>
      <c r="F13" s="7"/>
      <c r="G13" s="7"/>
      <c r="H13" s="195"/>
      <c r="I13" s="204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96"/>
      <c r="AC13" s="197"/>
      <c r="AD13" s="198"/>
      <c r="AE13" s="199"/>
      <c r="AF13" s="199"/>
      <c r="AG13" s="199"/>
      <c r="AH13" s="199"/>
    </row>
    <row r="14" spans="3:34" ht="18.75">
      <c r="C14" s="200"/>
      <c r="D14" s="15" t="s">
        <v>30</v>
      </c>
      <c r="E14" s="16" t="s">
        <v>31</v>
      </c>
      <c r="F14" s="7"/>
      <c r="G14" s="7"/>
      <c r="H14" s="195"/>
      <c r="I14" s="204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96"/>
      <c r="AC14" s="197"/>
      <c r="AD14" s="198"/>
      <c r="AE14" s="199"/>
      <c r="AF14" s="199"/>
      <c r="AG14" s="199"/>
      <c r="AH14" s="199"/>
    </row>
    <row r="15" spans="3:34" ht="18.75">
      <c r="C15" s="200"/>
      <c r="D15" s="15" t="s">
        <v>29</v>
      </c>
      <c r="E15" s="16" t="s">
        <v>28</v>
      </c>
      <c r="F15" s="7"/>
      <c r="G15" s="7"/>
      <c r="H15" s="195"/>
      <c r="I15" s="20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96"/>
      <c r="AC15" s="197"/>
      <c r="AD15" s="198"/>
      <c r="AE15" s="199"/>
      <c r="AF15" s="199"/>
      <c r="AG15" s="199"/>
      <c r="AH15" s="199"/>
    </row>
    <row r="16" spans="3:34" ht="18.75">
      <c r="C16" s="200"/>
      <c r="D16" s="15" t="s">
        <v>5</v>
      </c>
      <c r="E16" s="16" t="s">
        <v>3</v>
      </c>
      <c r="F16" s="7"/>
      <c r="G16" s="7"/>
      <c r="H16" s="195"/>
      <c r="I16" s="204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96"/>
      <c r="AC16" s="197"/>
      <c r="AD16" s="198"/>
      <c r="AE16" s="199"/>
      <c r="AF16" s="199"/>
      <c r="AG16" s="199"/>
      <c r="AH16" s="199"/>
    </row>
    <row r="17" spans="1:36" ht="19.5" thickBot="1">
      <c r="C17" s="200"/>
      <c r="D17" s="17" t="s">
        <v>32</v>
      </c>
      <c r="E17" s="18" t="s">
        <v>23</v>
      </c>
      <c r="F17" s="204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96"/>
      <c r="AC17" s="197"/>
      <c r="AD17" s="198"/>
      <c r="AE17" s="199"/>
      <c r="AF17" s="199"/>
      <c r="AG17" s="199"/>
      <c r="AH17" s="199"/>
    </row>
    <row r="18" spans="1:36" ht="19.5" thickBot="1">
      <c r="C18" s="200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96"/>
      <c r="AC18" s="206"/>
      <c r="AD18" s="198"/>
      <c r="AE18" s="199"/>
      <c r="AF18" s="199"/>
      <c r="AG18" s="199"/>
      <c r="AH18" s="199"/>
    </row>
    <row r="19" spans="1:36" ht="15.75" customHeight="1" thickBot="1">
      <c r="C19" s="184" t="s">
        <v>83</v>
      </c>
      <c r="D19" s="183" t="s">
        <v>16</v>
      </c>
      <c r="E19" s="180" t="s">
        <v>17</v>
      </c>
      <c r="F19" s="166" t="s">
        <v>18</v>
      </c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207" t="s">
        <v>46</v>
      </c>
      <c r="AC19" s="172" t="s">
        <v>45</v>
      </c>
      <c r="AD19" s="208"/>
      <c r="AE19" s="209"/>
      <c r="AF19" s="209"/>
      <c r="AG19" s="209"/>
      <c r="AH19" s="209"/>
      <c r="AI19" s="210"/>
      <c r="AJ19" s="210"/>
    </row>
    <row r="20" spans="1:36" ht="15.75" thickBot="1">
      <c r="C20" s="184"/>
      <c r="D20" s="183"/>
      <c r="E20" s="181"/>
      <c r="F20" s="168" t="s">
        <v>132</v>
      </c>
      <c r="G20" s="169"/>
      <c r="H20" s="169"/>
      <c r="I20" s="169"/>
      <c r="J20" s="169"/>
      <c r="K20" s="169"/>
      <c r="L20" s="169"/>
      <c r="M20" s="169"/>
      <c r="N20" s="169"/>
      <c r="O20" s="169"/>
      <c r="P20" s="155"/>
      <c r="Q20" s="170" t="s">
        <v>133</v>
      </c>
      <c r="R20" s="169"/>
      <c r="S20" s="169"/>
      <c r="T20" s="169"/>
      <c r="U20" s="169"/>
      <c r="V20" s="169"/>
      <c r="W20" s="169"/>
      <c r="X20" s="170"/>
      <c r="Y20" s="169"/>
      <c r="Z20" s="169"/>
      <c r="AA20" s="169"/>
      <c r="AB20" s="211"/>
      <c r="AC20" s="173"/>
      <c r="AD20" s="208"/>
      <c r="AE20" s="209"/>
      <c r="AF20" s="209"/>
      <c r="AG20" s="209"/>
      <c r="AH20" s="209"/>
      <c r="AI20" s="210"/>
      <c r="AJ20" s="210"/>
    </row>
    <row r="21" spans="1:36" ht="81" customHeight="1" thickBot="1">
      <c r="C21" s="184"/>
      <c r="D21" s="183"/>
      <c r="E21" s="182"/>
      <c r="F21" s="19" t="s">
        <v>20</v>
      </c>
      <c r="G21" s="20" t="s">
        <v>4</v>
      </c>
      <c r="H21" s="20" t="s">
        <v>21</v>
      </c>
      <c r="I21" s="20" t="s">
        <v>22</v>
      </c>
      <c r="J21" s="20" t="s">
        <v>30</v>
      </c>
      <c r="K21" s="20" t="s">
        <v>29</v>
      </c>
      <c r="L21" s="20" t="s">
        <v>3</v>
      </c>
      <c r="M21" s="94" t="s">
        <v>23</v>
      </c>
      <c r="N21" s="212" t="s">
        <v>19</v>
      </c>
      <c r="O21" s="96" t="s">
        <v>1</v>
      </c>
      <c r="P21" s="23" t="s">
        <v>44</v>
      </c>
      <c r="Q21" s="22" t="s">
        <v>20</v>
      </c>
      <c r="R21" s="19" t="s">
        <v>4</v>
      </c>
      <c r="S21" s="20" t="s">
        <v>21</v>
      </c>
      <c r="T21" s="20" t="s">
        <v>22</v>
      </c>
      <c r="U21" s="20" t="s">
        <v>30</v>
      </c>
      <c r="V21" s="20" t="s">
        <v>29</v>
      </c>
      <c r="W21" s="20" t="s">
        <v>3</v>
      </c>
      <c r="X21" s="94" t="s">
        <v>23</v>
      </c>
      <c r="Y21" s="212" t="s">
        <v>19</v>
      </c>
      <c r="Z21" s="96" t="s">
        <v>1</v>
      </c>
      <c r="AA21" s="23" t="s">
        <v>44</v>
      </c>
      <c r="AB21" s="211"/>
      <c r="AC21" s="174"/>
      <c r="AD21" s="209"/>
      <c r="AE21" s="209"/>
      <c r="AF21" s="209"/>
      <c r="AG21" s="209"/>
      <c r="AH21" s="209"/>
      <c r="AI21" s="210"/>
      <c r="AJ21" s="210"/>
    </row>
    <row r="22" spans="1:36" ht="15.75" customHeight="1" thickBot="1">
      <c r="A22" s="213" t="s">
        <v>118</v>
      </c>
      <c r="B22" s="213" t="s">
        <v>119</v>
      </c>
      <c r="C22" s="214"/>
      <c r="D22" s="215"/>
      <c r="E22" s="216"/>
      <c r="F22" s="217"/>
      <c r="G22" s="218"/>
      <c r="H22" s="219"/>
      <c r="I22" s="218"/>
      <c r="J22" s="218"/>
      <c r="K22" s="218"/>
      <c r="L22" s="218"/>
      <c r="M22" s="220"/>
      <c r="N22" s="221"/>
      <c r="O22" s="222"/>
      <c r="P22" s="105"/>
      <c r="Q22" s="223"/>
      <c r="R22" s="218"/>
      <c r="S22" s="218"/>
      <c r="T22" s="218"/>
      <c r="U22" s="218"/>
      <c r="V22" s="218"/>
      <c r="W22" s="218"/>
      <c r="X22" s="220"/>
      <c r="Y22" s="224"/>
      <c r="Z22" s="225"/>
      <c r="AA22" s="105"/>
      <c r="AB22" s="226"/>
      <c r="AC22" s="227"/>
      <c r="AD22" s="228"/>
      <c r="AE22" s="229"/>
      <c r="AF22" s="209"/>
      <c r="AG22" s="209"/>
      <c r="AH22" s="209"/>
      <c r="AI22" s="210"/>
      <c r="AJ22" s="210"/>
    </row>
    <row r="23" spans="1:36" s="243" customFormat="1" ht="15">
      <c r="A23" s="230" t="s">
        <v>120</v>
      </c>
      <c r="B23" s="231"/>
      <c r="C23" s="232" t="s">
        <v>55</v>
      </c>
      <c r="D23" s="233" t="s">
        <v>134</v>
      </c>
      <c r="E23" s="234" t="s">
        <v>135</v>
      </c>
      <c r="F23" s="38">
        <v>15</v>
      </c>
      <c r="G23" s="24"/>
      <c r="H23" s="24">
        <v>25</v>
      </c>
      <c r="I23" s="24"/>
      <c r="J23" s="24"/>
      <c r="K23" s="24"/>
      <c r="L23" s="24"/>
      <c r="M23" s="42"/>
      <c r="N23" s="235">
        <f>SUM(F23:M23)</f>
        <v>40</v>
      </c>
      <c r="O23" s="109">
        <v>4</v>
      </c>
      <c r="P23" s="38" t="s">
        <v>48</v>
      </c>
      <c r="Q23" s="24">
        <v>10</v>
      </c>
      <c r="R23" s="24"/>
      <c r="S23" s="24">
        <v>25</v>
      </c>
      <c r="T23" s="24"/>
      <c r="U23" s="24"/>
      <c r="V23" s="24"/>
      <c r="W23" s="24"/>
      <c r="X23" s="42"/>
      <c r="Y23" s="236">
        <f>SUM(Q23:X23)</f>
        <v>35</v>
      </c>
      <c r="Z23" s="109">
        <v>3</v>
      </c>
      <c r="AA23" s="237" t="s">
        <v>2</v>
      </c>
      <c r="AB23" s="238">
        <f>N23+Y23</f>
        <v>75</v>
      </c>
      <c r="AC23" s="239">
        <f>O23+Z23</f>
        <v>7</v>
      </c>
      <c r="AD23" s="240"/>
      <c r="AE23" s="241"/>
      <c r="AF23" s="209"/>
      <c r="AG23" s="209"/>
      <c r="AH23" s="209"/>
      <c r="AI23" s="210"/>
      <c r="AJ23" s="242"/>
    </row>
    <row r="24" spans="1:36" s="92" customFormat="1" ht="15">
      <c r="A24" s="230"/>
      <c r="B24" s="244"/>
      <c r="C24" s="245" t="s">
        <v>56</v>
      </c>
      <c r="D24" s="246" t="s">
        <v>136</v>
      </c>
      <c r="E24" s="247" t="s">
        <v>137</v>
      </c>
      <c r="F24" s="28">
        <v>10</v>
      </c>
      <c r="G24" s="29">
        <v>5</v>
      </c>
      <c r="H24" s="29">
        <v>15</v>
      </c>
      <c r="I24" s="29"/>
      <c r="J24" s="29"/>
      <c r="K24" s="29"/>
      <c r="L24" s="29"/>
      <c r="M24" s="30"/>
      <c r="N24" s="248">
        <f>SUM(F24:M24)</f>
        <v>30</v>
      </c>
      <c r="O24" s="112">
        <v>3</v>
      </c>
      <c r="P24" s="44" t="s">
        <v>48</v>
      </c>
      <c r="Q24" s="29"/>
      <c r="R24" s="29"/>
      <c r="S24" s="29"/>
      <c r="T24" s="29"/>
      <c r="U24" s="29"/>
      <c r="V24" s="29"/>
      <c r="W24" s="29"/>
      <c r="X24" s="30"/>
      <c r="Y24" s="249"/>
      <c r="Z24" s="31"/>
      <c r="AA24" s="250"/>
      <c r="AB24" s="251">
        <f t="shared" ref="AB24:AC30" si="0">N24+Y24</f>
        <v>30</v>
      </c>
      <c r="AC24" s="252">
        <f t="shared" si="0"/>
        <v>3</v>
      </c>
      <c r="AD24" s="240"/>
      <c r="AE24" s="253"/>
      <c r="AF24" s="209"/>
      <c r="AG24" s="209"/>
      <c r="AH24" s="209"/>
      <c r="AI24" s="210"/>
      <c r="AJ24" s="210"/>
    </row>
    <row r="25" spans="1:36" s="92" customFormat="1" ht="15">
      <c r="A25" s="230"/>
      <c r="B25" s="244"/>
      <c r="C25" s="245" t="s">
        <v>57</v>
      </c>
      <c r="D25" s="246" t="s">
        <v>138</v>
      </c>
      <c r="E25" s="247" t="s">
        <v>139</v>
      </c>
      <c r="F25" s="28">
        <v>20</v>
      </c>
      <c r="G25" s="29">
        <v>10</v>
      </c>
      <c r="H25" s="29">
        <v>40</v>
      </c>
      <c r="I25" s="29"/>
      <c r="J25" s="29"/>
      <c r="K25" s="29"/>
      <c r="L25" s="29"/>
      <c r="M25" s="30"/>
      <c r="N25" s="254">
        <f>SUM(F25:M25)</f>
        <v>70</v>
      </c>
      <c r="O25" s="112">
        <v>7</v>
      </c>
      <c r="P25" s="44" t="s">
        <v>2</v>
      </c>
      <c r="Q25" s="29"/>
      <c r="R25" s="29"/>
      <c r="S25" s="29"/>
      <c r="T25" s="29"/>
      <c r="U25" s="29"/>
      <c r="V25" s="29"/>
      <c r="W25" s="29"/>
      <c r="X25" s="30"/>
      <c r="Y25" s="249"/>
      <c r="Z25" s="31"/>
      <c r="AA25" s="250"/>
      <c r="AB25" s="251">
        <f t="shared" si="0"/>
        <v>70</v>
      </c>
      <c r="AC25" s="252">
        <f t="shared" si="0"/>
        <v>7</v>
      </c>
      <c r="AD25" s="240"/>
      <c r="AE25" s="241"/>
      <c r="AF25" s="209"/>
      <c r="AG25" s="209"/>
      <c r="AH25" s="209"/>
      <c r="AI25" s="210"/>
      <c r="AJ25" s="210"/>
    </row>
    <row r="26" spans="1:36" s="92" customFormat="1" ht="15">
      <c r="A26" s="230"/>
      <c r="B26" s="244"/>
      <c r="C26" s="245" t="s">
        <v>58</v>
      </c>
      <c r="D26" s="246" t="s">
        <v>140</v>
      </c>
      <c r="E26" s="247" t="s">
        <v>141</v>
      </c>
      <c r="F26" s="28"/>
      <c r="G26" s="29"/>
      <c r="H26" s="29">
        <v>10</v>
      </c>
      <c r="I26" s="29"/>
      <c r="J26" s="29"/>
      <c r="K26" s="29"/>
      <c r="L26" s="29"/>
      <c r="M26" s="30"/>
      <c r="N26" s="248">
        <f>SUM(F26:M26)</f>
        <v>10</v>
      </c>
      <c r="O26" s="112">
        <v>1</v>
      </c>
      <c r="P26" s="44" t="s">
        <v>48</v>
      </c>
      <c r="Q26" s="29"/>
      <c r="R26" s="29"/>
      <c r="S26" s="29"/>
      <c r="T26" s="29"/>
      <c r="U26" s="29"/>
      <c r="V26" s="29"/>
      <c r="W26" s="29"/>
      <c r="X26" s="30"/>
      <c r="Y26" s="125"/>
      <c r="Z26" s="31"/>
      <c r="AA26" s="250"/>
      <c r="AB26" s="251">
        <f>N26+Y26</f>
        <v>10</v>
      </c>
      <c r="AC26" s="252">
        <f>O26+Z26</f>
        <v>1</v>
      </c>
      <c r="AD26" s="240"/>
      <c r="AE26" s="253"/>
      <c r="AF26" s="209"/>
      <c r="AG26" s="209"/>
      <c r="AH26" s="209"/>
      <c r="AI26" s="210"/>
      <c r="AJ26" s="210"/>
    </row>
    <row r="27" spans="1:36" s="267" customFormat="1" ht="15">
      <c r="A27" s="230"/>
      <c r="B27" s="244"/>
      <c r="C27" s="245" t="s">
        <v>59</v>
      </c>
      <c r="D27" s="246" t="s">
        <v>142</v>
      </c>
      <c r="E27" s="247" t="s">
        <v>143</v>
      </c>
      <c r="F27" s="255"/>
      <c r="G27" s="256"/>
      <c r="H27" s="256"/>
      <c r="I27" s="256"/>
      <c r="J27" s="256"/>
      <c r="K27" s="256"/>
      <c r="L27" s="256"/>
      <c r="M27" s="257"/>
      <c r="N27" s="258"/>
      <c r="O27" s="259"/>
      <c r="P27" s="255"/>
      <c r="Q27" s="256">
        <v>20</v>
      </c>
      <c r="R27" s="256"/>
      <c r="S27" s="256">
        <v>20</v>
      </c>
      <c r="T27" s="256"/>
      <c r="U27" s="256"/>
      <c r="V27" s="256"/>
      <c r="W27" s="256"/>
      <c r="X27" s="257"/>
      <c r="Y27" s="260">
        <f>X27+W27+V27+U27+T27+S27+R27+Q27</f>
        <v>40</v>
      </c>
      <c r="Z27" s="261">
        <v>3</v>
      </c>
      <c r="AA27" s="262" t="s">
        <v>48</v>
      </c>
      <c r="AB27" s="263">
        <f t="shared" ref="AB27:AC42" si="1">N27+Y27</f>
        <v>40</v>
      </c>
      <c r="AC27" s="252">
        <f t="shared" si="0"/>
        <v>3</v>
      </c>
      <c r="AD27" s="264"/>
      <c r="AE27" s="265"/>
      <c r="AF27" s="209"/>
      <c r="AG27" s="209"/>
      <c r="AH27" s="209"/>
      <c r="AI27" s="210"/>
      <c r="AJ27" s="266"/>
    </row>
    <row r="28" spans="1:36" s="92" customFormat="1" ht="15">
      <c r="A28" s="230"/>
      <c r="B28" s="244"/>
      <c r="C28" s="245" t="s">
        <v>60</v>
      </c>
      <c r="D28" s="246" t="s">
        <v>144</v>
      </c>
      <c r="E28" s="247" t="s">
        <v>145</v>
      </c>
      <c r="F28" s="28"/>
      <c r="G28" s="29"/>
      <c r="H28" s="29"/>
      <c r="I28" s="29"/>
      <c r="J28" s="29"/>
      <c r="K28" s="29"/>
      <c r="L28" s="29"/>
      <c r="M28" s="30"/>
      <c r="N28" s="249"/>
      <c r="O28" s="31"/>
      <c r="P28" s="44"/>
      <c r="Q28" s="29">
        <v>4</v>
      </c>
      <c r="R28" s="29">
        <v>3</v>
      </c>
      <c r="S28" s="29">
        <v>8</v>
      </c>
      <c r="T28" s="29"/>
      <c r="U28" s="29"/>
      <c r="V28" s="29"/>
      <c r="W28" s="29"/>
      <c r="X28" s="30"/>
      <c r="Y28" s="248">
        <f>SUM(Q28:X28)</f>
        <v>15</v>
      </c>
      <c r="Z28" s="112">
        <v>1</v>
      </c>
      <c r="AA28" s="250" t="s">
        <v>48</v>
      </c>
      <c r="AB28" s="251">
        <f t="shared" si="1"/>
        <v>15</v>
      </c>
      <c r="AC28" s="252">
        <f t="shared" si="0"/>
        <v>1</v>
      </c>
      <c r="AD28" s="240"/>
      <c r="AE28" s="241"/>
      <c r="AF28" s="209"/>
      <c r="AG28" s="209"/>
      <c r="AH28" s="209"/>
      <c r="AI28" s="210"/>
      <c r="AJ28" s="210"/>
    </row>
    <row r="29" spans="1:36" s="92" customFormat="1" ht="15">
      <c r="A29" s="230"/>
      <c r="B29" s="244"/>
      <c r="C29" s="245" t="s">
        <v>61</v>
      </c>
      <c r="D29" s="246" t="s">
        <v>146</v>
      </c>
      <c r="E29" s="247" t="s">
        <v>147</v>
      </c>
      <c r="F29" s="28"/>
      <c r="G29" s="29"/>
      <c r="H29" s="29"/>
      <c r="I29" s="29"/>
      <c r="J29" s="29"/>
      <c r="K29" s="29"/>
      <c r="L29" s="29"/>
      <c r="M29" s="30"/>
      <c r="N29" s="249"/>
      <c r="O29" s="31"/>
      <c r="P29" s="44"/>
      <c r="Q29" s="29">
        <v>13</v>
      </c>
      <c r="R29" s="29">
        <v>9</v>
      </c>
      <c r="S29" s="29">
        <v>18</v>
      </c>
      <c r="T29" s="29"/>
      <c r="U29" s="29"/>
      <c r="V29" s="29"/>
      <c r="W29" s="29"/>
      <c r="X29" s="30"/>
      <c r="Y29" s="248">
        <f>SUM(Q29:X29)</f>
        <v>40</v>
      </c>
      <c r="Z29" s="112">
        <v>4</v>
      </c>
      <c r="AA29" s="250" t="s">
        <v>2</v>
      </c>
      <c r="AB29" s="251">
        <f t="shared" si="1"/>
        <v>40</v>
      </c>
      <c r="AC29" s="252">
        <f t="shared" si="0"/>
        <v>4</v>
      </c>
      <c r="AD29" s="240"/>
      <c r="AE29" s="253"/>
      <c r="AF29" s="209"/>
      <c r="AG29" s="209"/>
      <c r="AH29" s="209"/>
      <c r="AI29" s="210"/>
      <c r="AJ29" s="210"/>
    </row>
    <row r="30" spans="1:36" s="92" customFormat="1" ht="15">
      <c r="A30" s="230"/>
      <c r="B30" s="244"/>
      <c r="C30" s="245" t="s">
        <v>62</v>
      </c>
      <c r="D30" s="246" t="s">
        <v>148</v>
      </c>
      <c r="E30" s="247" t="s">
        <v>110</v>
      </c>
      <c r="F30" s="28">
        <v>3</v>
      </c>
      <c r="G30" s="29">
        <v>4</v>
      </c>
      <c r="H30" s="29">
        <v>8</v>
      </c>
      <c r="I30" s="29"/>
      <c r="J30" s="29"/>
      <c r="K30" s="29"/>
      <c r="L30" s="29"/>
      <c r="M30" s="30"/>
      <c r="N30" s="248">
        <f>SUM(F30:M30)</f>
        <v>15</v>
      </c>
      <c r="O30" s="112">
        <v>2</v>
      </c>
      <c r="P30" s="44" t="s">
        <v>48</v>
      </c>
      <c r="Q30" s="29"/>
      <c r="R30" s="29"/>
      <c r="S30" s="29"/>
      <c r="T30" s="29"/>
      <c r="U30" s="29"/>
      <c r="V30" s="29"/>
      <c r="W30" s="29"/>
      <c r="X30" s="30"/>
      <c r="Y30" s="125"/>
      <c r="Z30" s="31"/>
      <c r="AA30" s="250"/>
      <c r="AB30" s="251">
        <f t="shared" si="1"/>
        <v>15</v>
      </c>
      <c r="AC30" s="252">
        <f t="shared" si="0"/>
        <v>2</v>
      </c>
      <c r="AD30" s="240"/>
      <c r="AE30" s="253"/>
      <c r="AF30" s="209"/>
      <c r="AG30" s="209"/>
      <c r="AH30" s="209"/>
      <c r="AI30" s="210"/>
      <c r="AJ30" s="210"/>
    </row>
    <row r="31" spans="1:36" s="92" customFormat="1" ht="15">
      <c r="A31" s="230"/>
      <c r="B31" s="268"/>
      <c r="C31" s="245" t="s">
        <v>63</v>
      </c>
      <c r="D31" s="246" t="s">
        <v>149</v>
      </c>
      <c r="E31" s="247" t="s">
        <v>150</v>
      </c>
      <c r="F31" s="28"/>
      <c r="G31" s="29"/>
      <c r="H31" s="29"/>
      <c r="I31" s="29"/>
      <c r="J31" s="29"/>
      <c r="K31" s="29"/>
      <c r="L31" s="29"/>
      <c r="M31" s="30"/>
      <c r="N31" s="249"/>
      <c r="O31" s="31"/>
      <c r="P31" s="44"/>
      <c r="Q31" s="29">
        <v>12</v>
      </c>
      <c r="R31" s="29">
        <v>8</v>
      </c>
      <c r="S31" s="29">
        <v>30</v>
      </c>
      <c r="T31" s="29"/>
      <c r="U31" s="29"/>
      <c r="V31" s="29"/>
      <c r="W31" s="29"/>
      <c r="X31" s="30"/>
      <c r="Y31" s="248">
        <f>SUM(Q31:X31)</f>
        <v>50</v>
      </c>
      <c r="Z31" s="112">
        <v>4</v>
      </c>
      <c r="AA31" s="250" t="s">
        <v>2</v>
      </c>
      <c r="AB31" s="251">
        <f t="shared" si="1"/>
        <v>50</v>
      </c>
      <c r="AC31" s="252">
        <f>O31+Z31</f>
        <v>4</v>
      </c>
      <c r="AD31" s="240"/>
      <c r="AE31" s="241"/>
      <c r="AF31" s="209"/>
      <c r="AG31" s="209"/>
      <c r="AH31" s="209"/>
      <c r="AI31" s="210"/>
      <c r="AJ31" s="210"/>
    </row>
    <row r="32" spans="1:36" s="92" customFormat="1" ht="15">
      <c r="A32" s="230" t="s">
        <v>121</v>
      </c>
      <c r="B32" s="269"/>
      <c r="C32" s="245" t="s">
        <v>64</v>
      </c>
      <c r="D32" s="246" t="s">
        <v>151</v>
      </c>
      <c r="E32" s="247" t="s">
        <v>152</v>
      </c>
      <c r="F32" s="28"/>
      <c r="G32" s="29"/>
      <c r="H32" s="29"/>
      <c r="I32" s="29"/>
      <c r="J32" s="29"/>
      <c r="K32" s="29"/>
      <c r="L32" s="29"/>
      <c r="M32" s="30"/>
      <c r="N32" s="249"/>
      <c r="O32" s="31"/>
      <c r="P32" s="44"/>
      <c r="Q32" s="29"/>
      <c r="R32" s="29">
        <v>15</v>
      </c>
      <c r="S32" s="29"/>
      <c r="T32" s="29"/>
      <c r="U32" s="29"/>
      <c r="V32" s="29"/>
      <c r="W32" s="29"/>
      <c r="X32" s="30"/>
      <c r="Y32" s="248">
        <f>SUM(Q32:X32)</f>
        <v>15</v>
      </c>
      <c r="Z32" s="112">
        <v>1</v>
      </c>
      <c r="AA32" s="250" t="s">
        <v>48</v>
      </c>
      <c r="AB32" s="251">
        <f t="shared" si="1"/>
        <v>15</v>
      </c>
      <c r="AC32" s="252">
        <f t="shared" si="1"/>
        <v>1</v>
      </c>
      <c r="AD32" s="270"/>
      <c r="AE32" s="253"/>
      <c r="AF32" s="209"/>
      <c r="AG32" s="209"/>
      <c r="AH32" s="209"/>
      <c r="AI32" s="210"/>
      <c r="AJ32" s="210"/>
    </row>
    <row r="33" spans="1:36" s="92" customFormat="1" ht="15">
      <c r="A33" s="230"/>
      <c r="B33" s="271"/>
      <c r="C33" s="245" t="s">
        <v>65</v>
      </c>
      <c r="D33" s="246" t="s">
        <v>153</v>
      </c>
      <c r="E33" s="247" t="s">
        <v>154</v>
      </c>
      <c r="F33" s="28">
        <v>15</v>
      </c>
      <c r="G33" s="29"/>
      <c r="H33" s="29"/>
      <c r="I33" s="29"/>
      <c r="J33" s="29"/>
      <c r="K33" s="29"/>
      <c r="L33" s="29"/>
      <c r="M33" s="30"/>
      <c r="N33" s="248">
        <f>SUM(F33:M33)</f>
        <v>15</v>
      </c>
      <c r="O33" s="112">
        <v>1</v>
      </c>
      <c r="P33" s="44" t="s">
        <v>48</v>
      </c>
      <c r="Q33" s="29"/>
      <c r="R33" s="29"/>
      <c r="S33" s="29"/>
      <c r="T33" s="29"/>
      <c r="U33" s="29"/>
      <c r="V33" s="29"/>
      <c r="W33" s="29"/>
      <c r="X33" s="30"/>
      <c r="Y33" s="125"/>
      <c r="Z33" s="31"/>
      <c r="AA33" s="250"/>
      <c r="AB33" s="251">
        <f t="shared" si="1"/>
        <v>15</v>
      </c>
      <c r="AC33" s="252">
        <f t="shared" si="1"/>
        <v>1</v>
      </c>
      <c r="AD33" s="270"/>
      <c r="AE33" s="253"/>
      <c r="AF33" s="209"/>
      <c r="AG33" s="209"/>
      <c r="AH33" s="209"/>
      <c r="AI33" s="210"/>
      <c r="AJ33" s="210"/>
    </row>
    <row r="34" spans="1:36" s="92" customFormat="1" ht="15">
      <c r="A34" s="272" t="s">
        <v>122</v>
      </c>
      <c r="B34" s="273" t="s">
        <v>123</v>
      </c>
      <c r="C34" s="274" t="s">
        <v>66</v>
      </c>
      <c r="D34" s="275" t="s">
        <v>155</v>
      </c>
      <c r="E34" s="143" t="s">
        <v>156</v>
      </c>
      <c r="F34" s="28"/>
      <c r="G34" s="29"/>
      <c r="H34" s="29">
        <v>30</v>
      </c>
      <c r="I34" s="29"/>
      <c r="J34" s="29"/>
      <c r="K34" s="29"/>
      <c r="L34" s="29"/>
      <c r="M34" s="30"/>
      <c r="N34" s="248">
        <f>SUM(F34:M34)</f>
        <v>30</v>
      </c>
      <c r="O34" s="112">
        <v>2</v>
      </c>
      <c r="P34" s="44" t="s">
        <v>48</v>
      </c>
      <c r="Q34" s="29"/>
      <c r="R34" s="29"/>
      <c r="S34" s="29"/>
      <c r="T34" s="29"/>
      <c r="U34" s="29"/>
      <c r="V34" s="29"/>
      <c r="W34" s="29"/>
      <c r="X34" s="30"/>
      <c r="Y34" s="249"/>
      <c r="Z34" s="31"/>
      <c r="AA34" s="250"/>
      <c r="AB34" s="251">
        <f t="shared" si="1"/>
        <v>30</v>
      </c>
      <c r="AC34" s="252">
        <f t="shared" si="1"/>
        <v>2</v>
      </c>
      <c r="AD34" s="240"/>
      <c r="AE34" s="253"/>
      <c r="AF34" s="209"/>
      <c r="AG34" s="209"/>
      <c r="AH34" s="209"/>
      <c r="AI34" s="210"/>
      <c r="AJ34" s="210"/>
    </row>
    <row r="35" spans="1:36" s="92" customFormat="1" ht="15">
      <c r="A35" s="272"/>
      <c r="B35" s="273"/>
      <c r="C35" s="274" t="s">
        <v>67</v>
      </c>
      <c r="D35" s="275" t="s">
        <v>157</v>
      </c>
      <c r="E35" s="143" t="s">
        <v>158</v>
      </c>
      <c r="F35" s="28"/>
      <c r="G35" s="29"/>
      <c r="H35" s="29"/>
      <c r="I35" s="29"/>
      <c r="J35" s="29"/>
      <c r="K35" s="29"/>
      <c r="L35" s="29"/>
      <c r="M35" s="30"/>
      <c r="N35" s="125"/>
      <c r="O35" s="31"/>
      <c r="P35" s="44"/>
      <c r="Q35" s="29"/>
      <c r="R35" s="29">
        <v>5</v>
      </c>
      <c r="S35" s="29">
        <v>25</v>
      </c>
      <c r="T35" s="29"/>
      <c r="U35" s="29"/>
      <c r="V35" s="29"/>
      <c r="W35" s="29"/>
      <c r="X35" s="30"/>
      <c r="Y35" s="248">
        <v>30</v>
      </c>
      <c r="Z35" s="112">
        <v>2</v>
      </c>
      <c r="AA35" s="250" t="s">
        <v>48</v>
      </c>
      <c r="AB35" s="251">
        <f t="shared" si="1"/>
        <v>30</v>
      </c>
      <c r="AC35" s="252">
        <f>O35+Z35</f>
        <v>2</v>
      </c>
      <c r="AD35" s="270"/>
      <c r="AE35" s="253"/>
      <c r="AF35" s="209"/>
      <c r="AG35" s="209"/>
      <c r="AH35" s="209"/>
      <c r="AI35" s="210"/>
      <c r="AJ35" s="210"/>
    </row>
    <row r="36" spans="1:36" s="92" customFormat="1" ht="15">
      <c r="A36" s="272"/>
      <c r="B36" s="273"/>
      <c r="C36" s="274" t="s">
        <v>68</v>
      </c>
      <c r="D36" s="275" t="s">
        <v>159</v>
      </c>
      <c r="E36" s="143" t="s">
        <v>156</v>
      </c>
      <c r="F36" s="28">
        <v>10</v>
      </c>
      <c r="G36" s="29"/>
      <c r="H36" s="29"/>
      <c r="I36" s="29"/>
      <c r="J36" s="29"/>
      <c r="K36" s="29"/>
      <c r="L36" s="29"/>
      <c r="M36" s="30"/>
      <c r="N36" s="248">
        <f t="shared" ref="N36" si="2">SUM(F36:M36)</f>
        <v>10</v>
      </c>
      <c r="O36" s="112">
        <v>1</v>
      </c>
      <c r="P36" s="44" t="s">
        <v>48</v>
      </c>
      <c r="Q36" s="29"/>
      <c r="R36" s="29"/>
      <c r="S36" s="29"/>
      <c r="T36" s="29"/>
      <c r="U36" s="29"/>
      <c r="V36" s="29"/>
      <c r="W36" s="29"/>
      <c r="X36" s="30"/>
      <c r="Y36" s="125"/>
      <c r="Z36" s="31"/>
      <c r="AA36" s="250"/>
      <c r="AB36" s="251">
        <f t="shared" si="1"/>
        <v>10</v>
      </c>
      <c r="AC36" s="252">
        <f>O36+Z36</f>
        <v>1</v>
      </c>
      <c r="AD36" s="264"/>
      <c r="AE36" s="265"/>
      <c r="AF36" s="209"/>
      <c r="AG36" s="209"/>
      <c r="AH36" s="209"/>
      <c r="AI36" s="210"/>
      <c r="AJ36" s="210"/>
    </row>
    <row r="37" spans="1:36" s="92" customFormat="1" ht="15">
      <c r="A37" s="272"/>
      <c r="B37" s="273"/>
      <c r="C37" s="274" t="s">
        <v>69</v>
      </c>
      <c r="D37" s="275" t="s">
        <v>160</v>
      </c>
      <c r="E37" s="143" t="s">
        <v>158</v>
      </c>
      <c r="F37" s="28">
        <v>5</v>
      </c>
      <c r="G37" s="29">
        <v>4</v>
      </c>
      <c r="H37" s="29">
        <v>24</v>
      </c>
      <c r="I37" s="29"/>
      <c r="J37" s="29"/>
      <c r="K37" s="29"/>
      <c r="L37" s="29"/>
      <c r="M37" s="30"/>
      <c r="N37" s="248">
        <f>SUM(F37:M37)</f>
        <v>33</v>
      </c>
      <c r="O37" s="112">
        <v>2</v>
      </c>
      <c r="P37" s="44" t="s">
        <v>48</v>
      </c>
      <c r="Q37" s="29"/>
      <c r="R37" s="29"/>
      <c r="S37" s="29"/>
      <c r="T37" s="29"/>
      <c r="U37" s="29"/>
      <c r="V37" s="29"/>
      <c r="W37" s="29"/>
      <c r="X37" s="30"/>
      <c r="Y37" s="249"/>
      <c r="Z37" s="31"/>
      <c r="AA37" s="250"/>
      <c r="AB37" s="251">
        <f t="shared" si="1"/>
        <v>33</v>
      </c>
      <c r="AC37" s="252">
        <f>O37+Z37</f>
        <v>2</v>
      </c>
      <c r="AD37" s="240"/>
      <c r="AE37" s="241"/>
      <c r="AF37" s="209"/>
      <c r="AG37" s="209"/>
      <c r="AH37" s="209"/>
      <c r="AI37" s="210"/>
      <c r="AJ37" s="210"/>
    </row>
    <row r="38" spans="1:36" s="279" customFormat="1" ht="15">
      <c r="A38" s="272"/>
      <c r="B38" s="273"/>
      <c r="C38" s="274" t="s">
        <v>70</v>
      </c>
      <c r="D38" s="276" t="s">
        <v>161</v>
      </c>
      <c r="E38" s="143" t="s">
        <v>162</v>
      </c>
      <c r="F38" s="28"/>
      <c r="G38" s="29"/>
      <c r="H38" s="29"/>
      <c r="I38" s="29"/>
      <c r="J38" s="29"/>
      <c r="K38" s="29"/>
      <c r="L38" s="29"/>
      <c r="M38" s="30"/>
      <c r="N38" s="125"/>
      <c r="O38" s="31"/>
      <c r="P38" s="277"/>
      <c r="Q38" s="29">
        <v>6</v>
      </c>
      <c r="R38" s="29">
        <v>8</v>
      </c>
      <c r="S38" s="29">
        <v>24</v>
      </c>
      <c r="T38" s="29"/>
      <c r="U38" s="29"/>
      <c r="V38" s="29"/>
      <c r="W38" s="29"/>
      <c r="X38" s="30"/>
      <c r="Y38" s="248">
        <f>SUM(Q38:X38)</f>
        <v>38</v>
      </c>
      <c r="Z38" s="112">
        <v>3</v>
      </c>
      <c r="AA38" s="44" t="s">
        <v>48</v>
      </c>
      <c r="AB38" s="251">
        <f t="shared" si="1"/>
        <v>38</v>
      </c>
      <c r="AC38" s="252">
        <f t="shared" si="1"/>
        <v>3</v>
      </c>
      <c r="AD38" s="240"/>
      <c r="AE38" s="241"/>
      <c r="AF38" s="209"/>
      <c r="AG38" s="209"/>
      <c r="AH38" s="209"/>
      <c r="AI38" s="210"/>
      <c r="AJ38" s="278"/>
    </row>
    <row r="39" spans="1:36" s="92" customFormat="1" ht="27" customHeight="1">
      <c r="A39" s="272"/>
      <c r="B39" s="280" t="s">
        <v>163</v>
      </c>
      <c r="C39" s="281" t="s">
        <v>71</v>
      </c>
      <c r="D39" s="282" t="s">
        <v>164</v>
      </c>
      <c r="E39" s="283" t="s">
        <v>165</v>
      </c>
      <c r="F39" s="28"/>
      <c r="G39" s="29">
        <v>2</v>
      </c>
      <c r="H39" s="29">
        <v>10</v>
      </c>
      <c r="I39" s="29"/>
      <c r="J39" s="29"/>
      <c r="K39" s="29"/>
      <c r="L39" s="29"/>
      <c r="M39" s="30"/>
      <c r="N39" s="248">
        <f>SUM(F39:M39)</f>
        <v>12</v>
      </c>
      <c r="O39" s="112">
        <v>1</v>
      </c>
      <c r="P39" s="44" t="s">
        <v>48</v>
      </c>
      <c r="Q39" s="29"/>
      <c r="R39" s="29"/>
      <c r="S39" s="29"/>
      <c r="T39" s="29"/>
      <c r="U39" s="29"/>
      <c r="V39" s="29"/>
      <c r="W39" s="29"/>
      <c r="X39" s="30"/>
      <c r="Y39" s="249"/>
      <c r="Z39" s="31"/>
      <c r="AA39" s="250"/>
      <c r="AB39" s="251">
        <f t="shared" si="1"/>
        <v>12</v>
      </c>
      <c r="AC39" s="252">
        <f t="shared" si="1"/>
        <v>1</v>
      </c>
      <c r="AD39" s="270"/>
      <c r="AE39" s="253"/>
      <c r="AF39" s="209"/>
      <c r="AG39" s="209"/>
      <c r="AH39" s="209"/>
      <c r="AI39" s="210"/>
      <c r="AJ39" s="210"/>
    </row>
    <row r="40" spans="1:36" s="92" customFormat="1" ht="25.5" customHeight="1">
      <c r="A40" s="272"/>
      <c r="B40" s="280"/>
      <c r="C40" s="281" t="s">
        <v>72</v>
      </c>
      <c r="D40" s="282" t="s">
        <v>164</v>
      </c>
      <c r="E40" s="283" t="s">
        <v>165</v>
      </c>
      <c r="F40" s="28"/>
      <c r="G40" s="29"/>
      <c r="H40" s="29"/>
      <c r="I40" s="29"/>
      <c r="J40" s="29"/>
      <c r="K40" s="29"/>
      <c r="L40" s="29"/>
      <c r="M40" s="30"/>
      <c r="N40" s="249"/>
      <c r="O40" s="31"/>
      <c r="P40" s="44"/>
      <c r="Q40" s="29"/>
      <c r="R40" s="29">
        <v>6</v>
      </c>
      <c r="S40" s="29">
        <v>12</v>
      </c>
      <c r="T40" s="29"/>
      <c r="U40" s="29"/>
      <c r="V40" s="29"/>
      <c r="W40" s="29"/>
      <c r="X40" s="30"/>
      <c r="Y40" s="248">
        <f>SUM(Q40:X40)</f>
        <v>18</v>
      </c>
      <c r="Z40" s="112">
        <v>1</v>
      </c>
      <c r="AA40" s="250" t="s">
        <v>48</v>
      </c>
      <c r="AB40" s="251">
        <f t="shared" si="1"/>
        <v>18</v>
      </c>
      <c r="AC40" s="252">
        <f t="shared" si="1"/>
        <v>1</v>
      </c>
      <c r="AD40" s="270"/>
      <c r="AE40" s="253"/>
      <c r="AF40"/>
      <c r="AG40"/>
      <c r="AH40"/>
      <c r="AI40"/>
      <c r="AJ40" s="210"/>
    </row>
    <row r="41" spans="1:36" s="92" customFormat="1" ht="15">
      <c r="A41" s="284" t="s">
        <v>124</v>
      </c>
      <c r="B41" s="285"/>
      <c r="C41" s="286" t="s">
        <v>89</v>
      </c>
      <c r="D41" s="287" t="s">
        <v>166</v>
      </c>
      <c r="E41" s="287" t="s">
        <v>167</v>
      </c>
      <c r="F41" s="28"/>
      <c r="G41" s="29"/>
      <c r="H41" s="29"/>
      <c r="I41" s="29"/>
      <c r="J41" s="29"/>
      <c r="K41" s="29"/>
      <c r="L41" s="29"/>
      <c r="M41" s="30"/>
      <c r="N41" s="125"/>
      <c r="O41" s="31"/>
      <c r="P41" s="44"/>
      <c r="Q41" s="29"/>
      <c r="R41" s="29"/>
      <c r="S41" s="29">
        <v>26</v>
      </c>
      <c r="T41" s="29">
        <v>4</v>
      </c>
      <c r="U41" s="29"/>
      <c r="V41" s="29"/>
      <c r="W41" s="29"/>
      <c r="X41" s="30"/>
      <c r="Y41" s="248">
        <f>SUM(Q41:X41)</f>
        <v>30</v>
      </c>
      <c r="Z41" s="112">
        <v>3</v>
      </c>
      <c r="AA41" s="250" t="s">
        <v>48</v>
      </c>
      <c r="AB41" s="251">
        <f t="shared" si="1"/>
        <v>30</v>
      </c>
      <c r="AC41" s="252">
        <f t="shared" si="1"/>
        <v>3</v>
      </c>
      <c r="AD41" s="288"/>
      <c r="AE41" s="289"/>
      <c r="AG41" s="209"/>
      <c r="AH41" s="210"/>
      <c r="AI41" s="210"/>
      <c r="AJ41" s="210"/>
    </row>
    <row r="42" spans="1:36" s="92" customFormat="1" ht="18.75">
      <c r="A42" s="284"/>
      <c r="B42" s="290"/>
      <c r="C42" s="286" t="s">
        <v>168</v>
      </c>
      <c r="D42" s="287" t="s">
        <v>169</v>
      </c>
      <c r="E42" s="291" t="s">
        <v>170</v>
      </c>
      <c r="F42" s="28">
        <v>9</v>
      </c>
      <c r="G42" s="29">
        <v>8</v>
      </c>
      <c r="H42" s="29">
        <v>8</v>
      </c>
      <c r="I42" s="29"/>
      <c r="J42" s="29"/>
      <c r="K42" s="29"/>
      <c r="L42" s="29"/>
      <c r="M42" s="30"/>
      <c r="N42" s="292">
        <f>SUM(F42:M42)</f>
        <v>25</v>
      </c>
      <c r="O42" s="112">
        <v>1</v>
      </c>
      <c r="P42" s="44" t="s">
        <v>48</v>
      </c>
      <c r="Q42" s="29"/>
      <c r="R42" s="29"/>
      <c r="S42" s="29"/>
      <c r="T42" s="29"/>
      <c r="U42" s="29"/>
      <c r="V42" s="29"/>
      <c r="W42" s="29"/>
      <c r="X42" s="30"/>
      <c r="Y42" s="125"/>
      <c r="Z42" s="31"/>
      <c r="AA42" s="250"/>
      <c r="AB42" s="251">
        <f t="shared" si="1"/>
        <v>25</v>
      </c>
      <c r="AC42" s="252">
        <f t="shared" si="1"/>
        <v>1</v>
      </c>
      <c r="AD42" s="288"/>
      <c r="AE42" s="288"/>
      <c r="AG42" s="199"/>
      <c r="AJ42" s="210"/>
    </row>
    <row r="43" spans="1:36" s="92" customFormat="1" ht="18.75">
      <c r="A43" s="284"/>
      <c r="B43" s="293"/>
      <c r="C43" s="286" t="s">
        <v>171</v>
      </c>
      <c r="D43" s="287" t="s">
        <v>13</v>
      </c>
      <c r="E43" s="291" t="s">
        <v>172</v>
      </c>
      <c r="F43" s="28"/>
      <c r="G43" s="29">
        <v>30</v>
      </c>
      <c r="H43" s="29"/>
      <c r="I43" s="29"/>
      <c r="J43" s="29"/>
      <c r="K43" s="29"/>
      <c r="L43" s="29"/>
      <c r="M43" s="30"/>
      <c r="N43" s="248">
        <f>SUM(F43:M43)</f>
        <v>30</v>
      </c>
      <c r="O43" s="112">
        <v>3</v>
      </c>
      <c r="P43" s="44" t="s">
        <v>48</v>
      </c>
      <c r="Q43" s="29"/>
      <c r="R43" s="29">
        <v>30</v>
      </c>
      <c r="S43" s="29"/>
      <c r="T43" s="29"/>
      <c r="U43" s="29"/>
      <c r="V43" s="29"/>
      <c r="W43" s="29"/>
      <c r="X43" s="30"/>
      <c r="Y43" s="248">
        <f>SUM(Q43:X43)</f>
        <v>30</v>
      </c>
      <c r="Z43" s="112">
        <v>3</v>
      </c>
      <c r="AA43" s="250" t="s">
        <v>2</v>
      </c>
      <c r="AB43" s="251">
        <f t="shared" ref="AB43:AC48" si="3">N43+Y43</f>
        <v>60</v>
      </c>
      <c r="AC43" s="252">
        <f t="shared" si="3"/>
        <v>6</v>
      </c>
      <c r="AD43" s="288"/>
      <c r="AE43" s="288"/>
      <c r="AG43" s="199"/>
      <c r="AH43"/>
      <c r="AI43"/>
      <c r="AJ43" s="210"/>
    </row>
    <row r="44" spans="1:36" s="92" customFormat="1" ht="15">
      <c r="C44" s="294" t="s">
        <v>173</v>
      </c>
      <c r="D44" s="276" t="s">
        <v>53</v>
      </c>
      <c r="E44" s="295"/>
      <c r="F44" s="44"/>
      <c r="G44" s="45"/>
      <c r="H44" s="45"/>
      <c r="I44" s="45"/>
      <c r="J44" s="45"/>
      <c r="K44" s="45"/>
      <c r="L44" s="45"/>
      <c r="M44" s="46"/>
      <c r="N44" s="249"/>
      <c r="O44" s="31"/>
      <c r="P44" s="296"/>
      <c r="Q44" s="45">
        <v>15</v>
      </c>
      <c r="R44" s="45"/>
      <c r="S44" s="45"/>
      <c r="T44" s="45"/>
      <c r="U44" s="45"/>
      <c r="V44" s="45"/>
      <c r="W44" s="45"/>
      <c r="X44" s="46"/>
      <c r="Y44" s="297">
        <f>SUM(Q44:X44)</f>
        <v>15</v>
      </c>
      <c r="Z44" s="112">
        <v>1</v>
      </c>
      <c r="AA44" s="250" t="s">
        <v>48</v>
      </c>
      <c r="AB44" s="251">
        <f t="shared" si="3"/>
        <v>15</v>
      </c>
      <c r="AC44" s="252">
        <f t="shared" si="3"/>
        <v>1</v>
      </c>
      <c r="AD44" s="288"/>
      <c r="AE44" s="289"/>
      <c r="AG44" s="209"/>
      <c r="AH44" s="210"/>
      <c r="AI44" s="210"/>
      <c r="AJ44" s="210"/>
    </row>
    <row r="45" spans="1:36" ht="15">
      <c r="C45" s="294" t="s">
        <v>174</v>
      </c>
      <c r="D45" s="275" t="s">
        <v>175</v>
      </c>
      <c r="E45" s="143" t="s">
        <v>176</v>
      </c>
      <c r="F45" s="298">
        <v>30</v>
      </c>
      <c r="G45" s="299"/>
      <c r="H45" s="299"/>
      <c r="I45" s="299"/>
      <c r="J45" s="299"/>
      <c r="K45" s="299"/>
      <c r="L45" s="299"/>
      <c r="M45" s="300"/>
      <c r="N45" s="301">
        <v>30</v>
      </c>
      <c r="O45" s="302">
        <v>0</v>
      </c>
      <c r="P45" s="298" t="s">
        <v>48</v>
      </c>
      <c r="Q45" s="299"/>
      <c r="R45" s="299"/>
      <c r="S45" s="303"/>
      <c r="T45" s="299"/>
      <c r="U45" s="299"/>
      <c r="V45" s="299"/>
      <c r="W45" s="299"/>
      <c r="X45" s="300"/>
      <c r="Y45" s="304"/>
      <c r="Z45" s="305"/>
      <c r="AA45" s="250"/>
      <c r="AB45" s="251">
        <f t="shared" si="3"/>
        <v>30</v>
      </c>
      <c r="AC45" s="252">
        <f t="shared" si="3"/>
        <v>0</v>
      </c>
      <c r="AD45" s="289"/>
      <c r="AE45" s="289"/>
      <c r="AG45" s="209"/>
      <c r="AH45" s="210"/>
      <c r="AI45" s="210"/>
    </row>
    <row r="46" spans="1:36" s="92" customFormat="1" ht="15.75" thickBot="1">
      <c r="C46" s="306" t="s">
        <v>177</v>
      </c>
      <c r="D46" s="307" t="s">
        <v>54</v>
      </c>
      <c r="E46" s="308" t="s">
        <v>165</v>
      </c>
      <c r="F46" s="85"/>
      <c r="G46" s="309"/>
      <c r="H46" s="309"/>
      <c r="I46" s="309"/>
      <c r="J46" s="309"/>
      <c r="K46" s="309"/>
      <c r="L46" s="309"/>
      <c r="M46" s="83"/>
      <c r="N46" s="310"/>
      <c r="O46" s="33"/>
      <c r="P46" s="311"/>
      <c r="Q46" s="309"/>
      <c r="R46" s="309"/>
      <c r="S46" s="309"/>
      <c r="T46" s="309"/>
      <c r="U46" s="309"/>
      <c r="V46" s="309">
        <v>120</v>
      </c>
      <c r="W46" s="309"/>
      <c r="X46" s="83"/>
      <c r="Y46" s="312">
        <f>SUM(Q46:X46)</f>
        <v>120</v>
      </c>
      <c r="Z46" s="86">
        <v>4</v>
      </c>
      <c r="AA46" s="313" t="s">
        <v>88</v>
      </c>
      <c r="AB46" s="314">
        <f t="shared" si="3"/>
        <v>120</v>
      </c>
      <c r="AC46" s="315">
        <f t="shared" si="3"/>
        <v>4</v>
      </c>
      <c r="AD46" s="289"/>
      <c r="AE46" s="289"/>
      <c r="AG46" s="209"/>
      <c r="AH46" s="210"/>
      <c r="AI46" s="210"/>
      <c r="AJ46" s="210"/>
    </row>
    <row r="47" spans="1:36" s="92" customFormat="1" ht="15.75" thickBot="1">
      <c r="C47" s="316"/>
      <c r="D47" s="317" t="s">
        <v>47</v>
      </c>
      <c r="E47" s="318"/>
      <c r="F47" s="319">
        <f>SUM(F23:F46)</f>
        <v>117</v>
      </c>
      <c r="G47" s="319">
        <f>SUM(G23:G46)</f>
        <v>63</v>
      </c>
      <c r="H47" s="319">
        <f>SUM(H23:H46)</f>
        <v>170</v>
      </c>
      <c r="I47" s="319"/>
      <c r="J47" s="319"/>
      <c r="K47" s="319"/>
      <c r="L47" s="319"/>
      <c r="M47" s="320"/>
      <c r="N47" s="321">
        <f>SUM(N23:N46)</f>
        <v>350</v>
      </c>
      <c r="O47" s="34">
        <f>SUM(O23:O46)</f>
        <v>28</v>
      </c>
      <c r="P47" s="322" t="s">
        <v>6</v>
      </c>
      <c r="Q47" s="319">
        <f>SUM(Q23:Q46)</f>
        <v>80</v>
      </c>
      <c r="R47" s="319">
        <f>SUM(R23:R46)</f>
        <v>84</v>
      </c>
      <c r="S47" s="319">
        <f>SUM(S23:S46)</f>
        <v>188</v>
      </c>
      <c r="T47" s="319">
        <f>SUM(T23:T46)</f>
        <v>4</v>
      </c>
      <c r="U47" s="319"/>
      <c r="V47" s="319">
        <f>SUM(V23:V46)</f>
        <v>120</v>
      </c>
      <c r="W47" s="319"/>
      <c r="X47" s="319"/>
      <c r="Y47" s="319">
        <f>SUM(Q47:X47)</f>
        <v>476</v>
      </c>
      <c r="Z47" s="319">
        <f>SUM(Z23:Z46)</f>
        <v>33</v>
      </c>
      <c r="AA47" s="319"/>
      <c r="AB47" s="323">
        <f>SUM(AB23:AB46)</f>
        <v>826</v>
      </c>
      <c r="AC47" s="324">
        <f>SUM(AC23:AC46)</f>
        <v>61</v>
      </c>
      <c r="AD47" s="289"/>
      <c r="AE47" s="289"/>
      <c r="AG47" s="209"/>
      <c r="AH47" s="210"/>
      <c r="AI47" s="210"/>
    </row>
    <row r="48" spans="1:36" ht="15">
      <c r="C48" s="325"/>
      <c r="D48" s="326"/>
      <c r="E48" s="326"/>
      <c r="F48" s="327"/>
      <c r="G48" s="327"/>
      <c r="H48" s="327"/>
      <c r="I48" s="327"/>
      <c r="J48" s="327"/>
      <c r="K48" s="327"/>
      <c r="L48" s="327"/>
      <c r="M48" s="327"/>
      <c r="N48" s="327"/>
      <c r="O48" s="327"/>
      <c r="P48" s="327"/>
      <c r="Q48" s="327"/>
      <c r="R48" s="327"/>
      <c r="S48" s="327"/>
      <c r="T48" s="327"/>
      <c r="U48" s="327"/>
      <c r="V48" s="327"/>
      <c r="W48" s="327"/>
      <c r="X48" s="327"/>
      <c r="Y48" s="327"/>
      <c r="Z48" s="327"/>
      <c r="AA48" s="327"/>
      <c r="AB48" s="327"/>
      <c r="AC48" s="327"/>
      <c r="AD48" s="327"/>
      <c r="AE48" s="327"/>
      <c r="AF48" s="92"/>
      <c r="AG48" s="209"/>
      <c r="AH48" s="210"/>
      <c r="AI48" s="210"/>
    </row>
    <row r="49" spans="3:36" ht="15">
      <c r="C49" s="209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289"/>
      <c r="AF49" s="92"/>
      <c r="AG49" s="209"/>
      <c r="AH49" s="209"/>
      <c r="AI49" s="210"/>
      <c r="AJ49" s="210"/>
    </row>
    <row r="50" spans="3:36" ht="15">
      <c r="C50" s="209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209"/>
      <c r="AC50" s="229"/>
      <c r="AD50" s="289"/>
      <c r="AE50" s="289"/>
      <c r="AF50" s="92"/>
      <c r="AG50" s="209"/>
      <c r="AH50" s="209"/>
      <c r="AI50" s="210"/>
      <c r="AJ50" s="210"/>
    </row>
    <row r="51" spans="3:36" ht="15">
      <c r="C51" s="209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209"/>
      <c r="AC51" s="229"/>
      <c r="AD51" s="289"/>
      <c r="AE51" s="289"/>
      <c r="AF51" s="92"/>
      <c r="AG51" s="209"/>
      <c r="AH51" s="209"/>
      <c r="AI51" s="210"/>
      <c r="AJ51" s="210"/>
    </row>
    <row r="52" spans="3:36" ht="15">
      <c r="C52" s="209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209"/>
      <c r="AC52" s="229"/>
      <c r="AD52" s="289"/>
      <c r="AE52" s="289"/>
      <c r="AF52" s="92"/>
      <c r="AG52" s="209"/>
      <c r="AH52" s="209"/>
      <c r="AI52" s="210"/>
      <c r="AJ52" s="210"/>
    </row>
    <row r="53" spans="3:36" ht="15">
      <c r="C53" s="209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289"/>
      <c r="AE53" s="289"/>
      <c r="AF53" s="92"/>
      <c r="AG53" s="209"/>
      <c r="AH53" s="209"/>
      <c r="AI53" s="210"/>
      <c r="AJ53" s="210"/>
    </row>
    <row r="54" spans="3:36" ht="15">
      <c r="C54" s="209"/>
      <c r="D54" s="7"/>
      <c r="E54" s="7"/>
      <c r="AD54" s="289"/>
      <c r="AE54" s="289"/>
      <c r="AF54" s="92"/>
      <c r="AG54" s="209"/>
      <c r="AH54" s="209"/>
      <c r="AI54" s="210"/>
      <c r="AJ54" s="210"/>
    </row>
    <row r="55" spans="3:36" ht="15">
      <c r="C55" s="209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209"/>
      <c r="AC55" s="229"/>
      <c r="AD55" s="289"/>
      <c r="AE55" s="289"/>
      <c r="AF55" s="92"/>
      <c r="AG55" s="209"/>
      <c r="AH55" s="209"/>
      <c r="AI55" s="210"/>
      <c r="AJ55" s="210"/>
    </row>
    <row r="56" spans="3:36" ht="15">
      <c r="C56" s="209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209"/>
      <c r="AC56" s="229"/>
      <c r="AD56" s="209"/>
      <c r="AE56" s="209"/>
      <c r="AF56" s="209"/>
      <c r="AG56" s="209"/>
      <c r="AH56" s="209"/>
      <c r="AI56" s="210"/>
      <c r="AJ56" s="210"/>
    </row>
    <row r="57" spans="3:36" ht="15">
      <c r="C57" s="209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209"/>
      <c r="AC57" s="229"/>
      <c r="AD57" s="209"/>
      <c r="AE57" s="209"/>
      <c r="AF57" s="209"/>
      <c r="AG57" s="209"/>
      <c r="AH57" s="209"/>
      <c r="AI57" s="210"/>
      <c r="AJ57" s="210"/>
    </row>
    <row r="58" spans="3:36" ht="15">
      <c r="C58" s="209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209"/>
      <c r="AC58" s="229"/>
      <c r="AD58" s="209"/>
      <c r="AE58" s="209"/>
      <c r="AF58" s="209"/>
      <c r="AG58" s="209"/>
      <c r="AH58" s="209"/>
      <c r="AI58" s="210"/>
      <c r="AJ58" s="210"/>
    </row>
    <row r="59" spans="3:36" ht="15">
      <c r="C59" s="209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209"/>
      <c r="AC59" s="229"/>
      <c r="AD59" s="209"/>
      <c r="AE59" s="209"/>
      <c r="AF59" s="209"/>
      <c r="AG59" s="209"/>
      <c r="AH59" s="209"/>
      <c r="AI59" s="210"/>
      <c r="AJ59" s="210"/>
    </row>
    <row r="60" spans="3:36" ht="15">
      <c r="C60" s="209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209"/>
      <c r="AC60" s="229"/>
      <c r="AD60" s="209"/>
      <c r="AE60" s="209"/>
      <c r="AF60" s="209"/>
      <c r="AG60" s="209"/>
      <c r="AH60" s="209"/>
      <c r="AI60" s="210"/>
      <c r="AJ60" s="210"/>
    </row>
    <row r="61" spans="3:36" ht="18.75">
      <c r="C61" s="209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199"/>
      <c r="AC61" s="329"/>
      <c r="AD61" s="199"/>
      <c r="AE61" s="199"/>
      <c r="AF61" s="199"/>
      <c r="AG61" s="199"/>
      <c r="AH61" s="199"/>
    </row>
    <row r="62" spans="3:36" ht="18.75">
      <c r="C62" s="209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199"/>
      <c r="AC62" s="329"/>
      <c r="AD62" s="199"/>
      <c r="AE62" s="199"/>
      <c r="AF62" s="199"/>
      <c r="AG62" s="199"/>
      <c r="AH62" s="199"/>
    </row>
    <row r="63" spans="3:36" ht="18.75">
      <c r="C63" s="199"/>
      <c r="D63" s="199"/>
      <c r="E63" s="199"/>
      <c r="F63" s="199"/>
      <c r="G63" s="199"/>
      <c r="H63" s="199"/>
      <c r="I63" s="199"/>
      <c r="J63" s="199"/>
      <c r="K63" s="199"/>
      <c r="L63" s="199"/>
      <c r="M63" s="199"/>
      <c r="N63" s="199"/>
      <c r="O63" s="199"/>
      <c r="P63" s="199"/>
      <c r="Q63" s="199"/>
      <c r="R63" s="199"/>
      <c r="S63" s="199"/>
      <c r="T63" s="199"/>
      <c r="U63" s="199"/>
      <c r="V63" s="199"/>
      <c r="W63" s="199"/>
      <c r="X63" s="199"/>
      <c r="Y63" s="199"/>
      <c r="Z63" s="199"/>
      <c r="AA63" s="199"/>
      <c r="AB63" s="199"/>
      <c r="AC63" s="329"/>
      <c r="AD63" s="199"/>
      <c r="AE63" s="199"/>
      <c r="AF63" s="199"/>
      <c r="AG63" s="199"/>
      <c r="AH63" s="199"/>
    </row>
    <row r="64" spans="3:36" ht="18.75">
      <c r="C64" s="199"/>
      <c r="D64" s="199"/>
      <c r="E64" s="199"/>
      <c r="F64" s="199"/>
      <c r="G64" s="199"/>
      <c r="H64" s="199"/>
      <c r="I64" s="199"/>
      <c r="J64" s="199"/>
      <c r="K64" s="199"/>
      <c r="L64" s="199"/>
      <c r="M64" s="199"/>
      <c r="N64" s="199"/>
      <c r="O64" s="199"/>
      <c r="P64" s="199"/>
      <c r="Q64" s="199"/>
      <c r="R64" s="199"/>
      <c r="S64" s="199"/>
      <c r="T64" s="199"/>
      <c r="U64" s="199"/>
      <c r="V64" s="199"/>
      <c r="W64" s="199"/>
      <c r="X64" s="199"/>
      <c r="Y64" s="199"/>
      <c r="Z64" s="199"/>
      <c r="AA64" s="199"/>
      <c r="AB64" s="199"/>
      <c r="AC64" s="329"/>
      <c r="AD64" s="199"/>
      <c r="AE64" s="199"/>
      <c r="AF64" s="199"/>
      <c r="AG64" s="199"/>
      <c r="AH64" s="199"/>
    </row>
    <row r="65" spans="3:34" ht="18.75">
      <c r="C65" s="199"/>
      <c r="D65" s="199"/>
      <c r="E65" s="199"/>
      <c r="F65" s="199"/>
      <c r="G65" s="199"/>
      <c r="H65" s="199"/>
      <c r="I65" s="199"/>
      <c r="J65" s="199"/>
      <c r="K65" s="199"/>
      <c r="L65" s="199"/>
      <c r="M65" s="199"/>
      <c r="N65" s="199"/>
      <c r="O65" s="199"/>
      <c r="P65" s="199"/>
      <c r="Q65" s="199"/>
      <c r="R65" s="199"/>
      <c r="S65" s="199"/>
      <c r="T65" s="199"/>
      <c r="U65" s="199"/>
      <c r="V65" s="199"/>
      <c r="W65" s="199"/>
      <c r="X65" s="199"/>
      <c r="Y65" s="199"/>
      <c r="Z65" s="199"/>
      <c r="AA65" s="199"/>
      <c r="AB65" s="199"/>
      <c r="AC65" s="329"/>
      <c r="AD65" s="199"/>
      <c r="AE65" s="199"/>
      <c r="AF65" s="199"/>
      <c r="AG65" s="199"/>
      <c r="AH65" s="199"/>
    </row>
    <row r="66" spans="3:34" ht="18.75">
      <c r="C66" s="199"/>
      <c r="D66" s="199"/>
      <c r="E66" s="199"/>
      <c r="F66" s="199"/>
      <c r="G66" s="199"/>
      <c r="H66" s="199"/>
      <c r="I66" s="199"/>
      <c r="J66" s="199"/>
      <c r="K66" s="199"/>
      <c r="L66" s="199"/>
      <c r="M66" s="199"/>
      <c r="N66" s="199"/>
      <c r="O66" s="199"/>
      <c r="P66" s="199"/>
      <c r="Q66" s="199"/>
      <c r="R66" s="199"/>
      <c r="S66" s="199"/>
      <c r="T66" s="199"/>
      <c r="U66" s="199"/>
      <c r="V66" s="199"/>
      <c r="W66" s="199"/>
      <c r="X66" s="199"/>
      <c r="Y66" s="199"/>
      <c r="Z66" s="199"/>
      <c r="AA66" s="199"/>
      <c r="AB66" s="199"/>
      <c r="AC66" s="329"/>
      <c r="AD66" s="199"/>
      <c r="AE66" s="199"/>
      <c r="AF66" s="199"/>
      <c r="AG66" s="199"/>
      <c r="AH66" s="199"/>
    </row>
    <row r="67" spans="3:34" ht="18.75">
      <c r="C67" s="199"/>
      <c r="D67" s="199"/>
      <c r="E67" s="199"/>
      <c r="F67" s="199"/>
      <c r="G67" s="199"/>
      <c r="H67" s="199"/>
      <c r="I67" s="199"/>
      <c r="J67" s="199"/>
      <c r="K67" s="199"/>
      <c r="L67" s="199"/>
      <c r="M67" s="199"/>
      <c r="N67" s="199"/>
      <c r="O67" s="199"/>
      <c r="P67" s="199"/>
      <c r="Q67" s="199"/>
      <c r="R67" s="199"/>
      <c r="S67" s="199"/>
      <c r="T67" s="199"/>
      <c r="U67" s="199"/>
      <c r="V67" s="199"/>
      <c r="W67" s="199"/>
      <c r="X67" s="199"/>
      <c r="Y67" s="199"/>
      <c r="Z67" s="199"/>
      <c r="AA67" s="199"/>
      <c r="AB67" s="199"/>
      <c r="AC67" s="329"/>
      <c r="AD67" s="199"/>
      <c r="AE67" s="199"/>
      <c r="AF67" s="199"/>
      <c r="AG67" s="199"/>
      <c r="AH67" s="199"/>
    </row>
    <row r="68" spans="3:34" ht="18.75">
      <c r="C68" s="199"/>
      <c r="D68" s="199"/>
      <c r="E68" s="199"/>
      <c r="F68" s="199"/>
      <c r="G68" s="199"/>
      <c r="H68" s="199"/>
      <c r="I68" s="199"/>
      <c r="J68" s="199"/>
      <c r="K68" s="199"/>
      <c r="L68" s="199"/>
      <c r="M68" s="199"/>
      <c r="N68" s="199"/>
      <c r="O68" s="199"/>
      <c r="P68" s="199"/>
      <c r="Q68" s="199"/>
      <c r="R68" s="199"/>
      <c r="S68" s="199"/>
      <c r="T68" s="199"/>
      <c r="U68" s="199"/>
      <c r="V68" s="199"/>
      <c r="W68" s="199"/>
      <c r="X68" s="199"/>
      <c r="Y68" s="199"/>
      <c r="Z68" s="199"/>
      <c r="AA68" s="199"/>
      <c r="AB68" s="199"/>
      <c r="AC68" s="329"/>
      <c r="AD68" s="199"/>
      <c r="AE68" s="199"/>
      <c r="AF68" s="199"/>
      <c r="AG68" s="199"/>
      <c r="AH68" s="199"/>
    </row>
    <row r="69" spans="3:34" ht="18.75">
      <c r="C69" s="199"/>
      <c r="D69" s="199"/>
      <c r="E69" s="199"/>
      <c r="F69" s="199"/>
      <c r="G69" s="199"/>
      <c r="H69" s="199"/>
      <c r="I69" s="199"/>
      <c r="J69" s="199"/>
      <c r="K69" s="199"/>
      <c r="L69" s="199"/>
      <c r="M69" s="199"/>
      <c r="N69" s="199"/>
      <c r="O69" s="199"/>
      <c r="P69" s="199"/>
      <c r="Q69" s="199"/>
      <c r="R69" s="199"/>
      <c r="S69" s="199"/>
      <c r="T69" s="199"/>
      <c r="U69" s="199"/>
      <c r="V69" s="199"/>
      <c r="W69" s="199"/>
      <c r="X69" s="199"/>
      <c r="Y69" s="199"/>
      <c r="Z69" s="199"/>
      <c r="AA69" s="199"/>
      <c r="AB69" s="199"/>
      <c r="AC69" s="329"/>
      <c r="AD69" s="199"/>
      <c r="AE69" s="199"/>
      <c r="AF69" s="199"/>
      <c r="AG69" s="199"/>
      <c r="AH69" s="199"/>
    </row>
    <row r="70" spans="3:34" ht="18.75">
      <c r="C70" s="199"/>
      <c r="D70" s="199"/>
      <c r="E70" s="199"/>
      <c r="F70" s="199"/>
      <c r="G70" s="199"/>
      <c r="H70" s="199"/>
      <c r="I70" s="199"/>
      <c r="J70" s="199"/>
      <c r="K70" s="199"/>
      <c r="L70" s="199"/>
      <c r="M70" s="199"/>
      <c r="N70" s="199"/>
      <c r="O70" s="199"/>
      <c r="P70" s="199"/>
      <c r="Q70" s="199"/>
      <c r="R70" s="199"/>
      <c r="S70" s="199"/>
      <c r="T70" s="199"/>
      <c r="U70" s="199"/>
      <c r="V70" s="199"/>
      <c r="W70" s="199"/>
      <c r="X70" s="199"/>
      <c r="Y70" s="199"/>
      <c r="Z70" s="199"/>
      <c r="AA70" s="199"/>
      <c r="AB70" s="199"/>
      <c r="AC70" s="329"/>
      <c r="AD70" s="199"/>
      <c r="AE70" s="199"/>
      <c r="AF70" s="199"/>
      <c r="AG70" s="199"/>
      <c r="AH70" s="199"/>
    </row>
    <row r="71" spans="3:34" ht="18.75">
      <c r="C71" s="199"/>
      <c r="D71" s="199"/>
      <c r="E71" s="199"/>
      <c r="F71" s="199"/>
      <c r="G71" s="199"/>
      <c r="H71" s="199"/>
      <c r="I71" s="199"/>
      <c r="J71" s="199"/>
      <c r="K71" s="199"/>
      <c r="L71" s="199"/>
      <c r="M71" s="199"/>
      <c r="N71" s="199"/>
      <c r="O71" s="199"/>
      <c r="P71" s="199"/>
      <c r="Q71" s="199"/>
      <c r="R71" s="199"/>
      <c r="S71" s="199"/>
      <c r="T71" s="199"/>
      <c r="U71" s="199"/>
      <c r="V71" s="199"/>
      <c r="W71" s="199"/>
      <c r="X71" s="199"/>
      <c r="Y71" s="199"/>
      <c r="Z71" s="199"/>
      <c r="AA71" s="199"/>
      <c r="AB71" s="199"/>
      <c r="AC71" s="329"/>
      <c r="AD71" s="199"/>
      <c r="AE71" s="199"/>
      <c r="AF71" s="199"/>
      <c r="AG71" s="199"/>
      <c r="AH71" s="199"/>
    </row>
    <row r="72" spans="3:34" ht="18.75">
      <c r="C72" s="199"/>
      <c r="D72" s="199"/>
      <c r="E72" s="199"/>
      <c r="F72" s="199"/>
      <c r="G72" s="199"/>
      <c r="H72" s="199"/>
      <c r="I72" s="199"/>
      <c r="J72" s="199"/>
      <c r="K72" s="199"/>
      <c r="L72" s="199"/>
      <c r="M72" s="199"/>
      <c r="N72" s="199"/>
      <c r="O72" s="199"/>
      <c r="P72" s="199"/>
      <c r="Q72" s="199"/>
      <c r="R72" s="199"/>
      <c r="S72" s="199"/>
      <c r="T72" s="199"/>
      <c r="U72" s="199"/>
      <c r="V72" s="199"/>
      <c r="W72" s="199"/>
      <c r="X72" s="199"/>
      <c r="Y72" s="199"/>
      <c r="Z72" s="199"/>
      <c r="AA72" s="199"/>
      <c r="AB72" s="199"/>
      <c r="AC72" s="329"/>
      <c r="AD72" s="199"/>
      <c r="AE72" s="199"/>
      <c r="AF72" s="199"/>
      <c r="AG72" s="199"/>
      <c r="AH72" s="199"/>
    </row>
    <row r="73" spans="3:34" ht="18.75">
      <c r="C73" s="199"/>
      <c r="D73" s="199"/>
      <c r="E73" s="199"/>
      <c r="F73" s="199"/>
      <c r="G73" s="199"/>
      <c r="H73" s="199"/>
      <c r="I73" s="199"/>
      <c r="J73" s="199"/>
      <c r="K73" s="199"/>
      <c r="L73" s="199"/>
      <c r="M73" s="199"/>
      <c r="N73" s="199"/>
      <c r="O73" s="199"/>
      <c r="P73" s="199"/>
      <c r="Q73" s="199"/>
      <c r="R73" s="199"/>
      <c r="S73" s="199"/>
      <c r="T73" s="199"/>
      <c r="U73" s="199"/>
      <c r="V73" s="199"/>
      <c r="W73" s="199"/>
      <c r="X73" s="199"/>
      <c r="Y73" s="199"/>
      <c r="Z73" s="199"/>
      <c r="AA73" s="199"/>
      <c r="AB73" s="199"/>
      <c r="AC73" s="329"/>
      <c r="AD73" s="199"/>
      <c r="AE73" s="199"/>
      <c r="AF73" s="199"/>
      <c r="AG73" s="199"/>
      <c r="AH73" s="199"/>
    </row>
    <row r="74" spans="3:34" ht="18.75">
      <c r="C74" s="199"/>
      <c r="D74" s="199"/>
      <c r="E74" s="199"/>
      <c r="F74" s="199"/>
      <c r="G74" s="199"/>
      <c r="H74" s="199"/>
      <c r="I74" s="199"/>
      <c r="J74" s="199"/>
      <c r="K74" s="199"/>
      <c r="L74" s="199"/>
      <c r="M74" s="199"/>
      <c r="N74" s="199"/>
      <c r="O74" s="199"/>
      <c r="P74" s="199"/>
      <c r="Q74" s="199"/>
      <c r="R74" s="199"/>
      <c r="S74" s="199"/>
      <c r="T74" s="199"/>
      <c r="U74" s="199"/>
      <c r="V74" s="199"/>
      <c r="W74" s="199"/>
      <c r="X74" s="199"/>
      <c r="Y74" s="199"/>
      <c r="Z74" s="199"/>
      <c r="AA74" s="199"/>
      <c r="AB74" s="199"/>
      <c r="AC74" s="329"/>
      <c r="AD74" s="199"/>
      <c r="AE74" s="199"/>
      <c r="AF74" s="199"/>
      <c r="AG74" s="199"/>
      <c r="AH74" s="199"/>
    </row>
    <row r="75" spans="3:34" ht="18.75">
      <c r="C75" s="199"/>
      <c r="D75" s="199"/>
      <c r="E75" s="199"/>
      <c r="F75" s="199"/>
      <c r="G75" s="199"/>
      <c r="H75" s="199"/>
      <c r="I75" s="199"/>
      <c r="J75" s="199"/>
      <c r="K75" s="199"/>
      <c r="L75" s="199"/>
      <c r="M75" s="199"/>
      <c r="N75" s="199"/>
      <c r="O75" s="199"/>
      <c r="P75" s="199"/>
      <c r="Q75" s="199"/>
      <c r="R75" s="199"/>
      <c r="S75" s="199"/>
      <c r="T75" s="199"/>
      <c r="U75" s="199"/>
      <c r="V75" s="199"/>
      <c r="W75" s="199"/>
      <c r="X75" s="199"/>
      <c r="Y75" s="199"/>
      <c r="Z75" s="199"/>
      <c r="AA75" s="199"/>
      <c r="AB75" s="199"/>
      <c r="AC75" s="329"/>
      <c r="AD75" s="199"/>
      <c r="AE75" s="199"/>
      <c r="AF75" s="199"/>
      <c r="AG75" s="199"/>
      <c r="AH75" s="199"/>
    </row>
    <row r="76" spans="3:34" ht="18.75">
      <c r="C76" s="199"/>
      <c r="D76" s="199"/>
      <c r="E76" s="199"/>
      <c r="F76" s="199"/>
      <c r="G76" s="199"/>
      <c r="H76" s="199"/>
      <c r="I76" s="199"/>
      <c r="J76" s="199"/>
      <c r="K76" s="199"/>
      <c r="L76" s="199"/>
      <c r="M76" s="199"/>
      <c r="N76" s="199"/>
      <c r="O76" s="199"/>
      <c r="P76" s="199"/>
      <c r="Q76" s="199"/>
      <c r="R76" s="199"/>
      <c r="S76" s="199"/>
      <c r="T76" s="199"/>
      <c r="U76" s="199"/>
      <c r="V76" s="199"/>
      <c r="W76" s="199"/>
      <c r="X76" s="199"/>
      <c r="Y76" s="199"/>
      <c r="Z76" s="199"/>
      <c r="AA76" s="199"/>
      <c r="AB76" s="199"/>
      <c r="AC76" s="329"/>
      <c r="AD76" s="199"/>
      <c r="AE76" s="199"/>
      <c r="AF76" s="199"/>
      <c r="AG76" s="199"/>
      <c r="AH76" s="199"/>
    </row>
    <row r="77" spans="3:34" ht="18.75">
      <c r="C77" s="199"/>
      <c r="D77" s="199"/>
      <c r="E77" s="199"/>
      <c r="F77" s="199"/>
      <c r="G77" s="199"/>
      <c r="H77" s="199"/>
      <c r="I77" s="199"/>
      <c r="J77" s="199"/>
      <c r="K77" s="199"/>
      <c r="L77" s="199"/>
      <c r="M77" s="199"/>
      <c r="N77" s="199"/>
      <c r="O77" s="199"/>
      <c r="P77" s="199"/>
      <c r="Q77" s="199"/>
      <c r="R77" s="199"/>
      <c r="S77" s="199"/>
      <c r="T77" s="199"/>
      <c r="U77" s="199"/>
      <c r="V77" s="199"/>
      <c r="W77" s="199"/>
      <c r="X77" s="199"/>
      <c r="Y77" s="199"/>
      <c r="Z77" s="199"/>
      <c r="AA77" s="199"/>
      <c r="AB77" s="199"/>
      <c r="AC77" s="329"/>
      <c r="AD77" s="199"/>
      <c r="AE77" s="199"/>
      <c r="AF77" s="199"/>
      <c r="AG77" s="199"/>
      <c r="AH77" s="199"/>
    </row>
    <row r="78" spans="3:34" ht="18.75">
      <c r="C78" s="199"/>
      <c r="D78" s="199"/>
      <c r="E78" s="199"/>
      <c r="F78" s="199"/>
      <c r="G78" s="199"/>
      <c r="H78" s="199"/>
      <c r="I78" s="199"/>
      <c r="J78" s="199"/>
      <c r="K78" s="199"/>
      <c r="L78" s="199"/>
      <c r="M78" s="199"/>
      <c r="N78" s="199"/>
      <c r="O78" s="199"/>
      <c r="P78" s="199"/>
      <c r="Q78" s="199"/>
      <c r="R78" s="199"/>
      <c r="S78" s="199"/>
      <c r="T78" s="199"/>
      <c r="U78" s="199"/>
      <c r="V78" s="199"/>
      <c r="W78" s="199"/>
      <c r="X78" s="199"/>
      <c r="Y78" s="199"/>
      <c r="Z78" s="199"/>
      <c r="AA78" s="199"/>
      <c r="AB78" s="199"/>
      <c r="AC78" s="329"/>
      <c r="AD78" s="199"/>
      <c r="AE78" s="199"/>
      <c r="AF78" s="199"/>
      <c r="AG78" s="199"/>
      <c r="AH78" s="199"/>
    </row>
    <row r="79" spans="3:34" ht="18.75">
      <c r="C79" s="199"/>
      <c r="D79" s="199"/>
      <c r="E79" s="199"/>
      <c r="F79" s="199"/>
      <c r="G79" s="199"/>
      <c r="H79" s="199"/>
      <c r="I79" s="199"/>
      <c r="J79" s="199"/>
      <c r="K79" s="199"/>
      <c r="L79" s="199"/>
      <c r="M79" s="199"/>
      <c r="N79" s="199"/>
      <c r="O79" s="199"/>
      <c r="P79" s="199"/>
      <c r="Q79" s="199"/>
      <c r="R79" s="199"/>
      <c r="S79" s="199"/>
      <c r="T79" s="199"/>
      <c r="U79" s="199"/>
      <c r="V79" s="199"/>
      <c r="W79" s="199"/>
      <c r="X79" s="199"/>
      <c r="Y79" s="199"/>
      <c r="Z79" s="199"/>
      <c r="AA79" s="199"/>
      <c r="AB79" s="199"/>
      <c r="AC79" s="329"/>
      <c r="AD79" s="199"/>
      <c r="AE79" s="199"/>
      <c r="AF79" s="199"/>
      <c r="AG79" s="199"/>
      <c r="AH79" s="199"/>
    </row>
    <row r="80" spans="3:34" ht="18.75">
      <c r="C80" s="199"/>
      <c r="D80" s="199"/>
      <c r="E80" s="199"/>
      <c r="F80" s="199"/>
      <c r="G80" s="199"/>
      <c r="H80" s="199"/>
      <c r="I80" s="199"/>
      <c r="J80" s="199"/>
      <c r="K80" s="199"/>
      <c r="L80" s="199"/>
      <c r="M80" s="199"/>
      <c r="N80" s="199"/>
      <c r="O80" s="199"/>
      <c r="P80" s="199"/>
      <c r="Q80" s="199"/>
      <c r="R80" s="199"/>
      <c r="S80" s="199"/>
      <c r="T80" s="199"/>
      <c r="U80" s="199"/>
      <c r="V80" s="199"/>
      <c r="W80" s="199"/>
      <c r="X80" s="199"/>
      <c r="Y80" s="199"/>
      <c r="Z80" s="199"/>
      <c r="AA80" s="199"/>
      <c r="AB80" s="199"/>
      <c r="AC80" s="329"/>
      <c r="AD80" s="199"/>
      <c r="AE80" s="199"/>
      <c r="AF80" s="199"/>
      <c r="AG80" s="199"/>
      <c r="AH80" s="199"/>
    </row>
    <row r="81" spans="3:34" ht="18.75">
      <c r="C81" s="199"/>
      <c r="D81" s="199"/>
      <c r="E81" s="199"/>
      <c r="F81" s="199"/>
      <c r="G81" s="199"/>
      <c r="H81" s="199"/>
      <c r="I81" s="199"/>
      <c r="J81" s="199"/>
      <c r="K81" s="199"/>
      <c r="L81" s="199"/>
      <c r="M81" s="199"/>
      <c r="N81" s="199"/>
      <c r="O81" s="199"/>
      <c r="P81" s="199"/>
      <c r="Q81" s="199"/>
      <c r="R81" s="199"/>
      <c r="S81" s="199"/>
      <c r="T81" s="199"/>
      <c r="U81" s="199"/>
      <c r="V81" s="199"/>
      <c r="W81" s="199"/>
      <c r="X81" s="199"/>
      <c r="Y81" s="199"/>
      <c r="Z81" s="199"/>
      <c r="AA81" s="199"/>
      <c r="AB81" s="199"/>
      <c r="AC81" s="329"/>
      <c r="AD81" s="199"/>
      <c r="AE81" s="199"/>
      <c r="AF81" s="199"/>
      <c r="AG81" s="199"/>
      <c r="AH81" s="199"/>
    </row>
    <row r="82" spans="3:34" ht="18.75">
      <c r="C82" s="199"/>
      <c r="D82" s="199"/>
      <c r="E82" s="199"/>
      <c r="F82" s="199"/>
      <c r="G82" s="199"/>
      <c r="H82" s="199"/>
      <c r="I82" s="199"/>
      <c r="J82" s="199"/>
      <c r="K82" s="199"/>
      <c r="L82" s="199"/>
      <c r="M82" s="199"/>
      <c r="N82" s="199"/>
      <c r="O82" s="199"/>
      <c r="P82" s="199"/>
      <c r="Q82" s="199"/>
      <c r="R82" s="199"/>
      <c r="S82" s="199"/>
      <c r="T82" s="199"/>
      <c r="U82" s="199"/>
      <c r="V82" s="199"/>
      <c r="W82" s="199"/>
      <c r="X82" s="199"/>
      <c r="Y82" s="199"/>
      <c r="Z82" s="199"/>
      <c r="AA82" s="199"/>
      <c r="AB82" s="199"/>
      <c r="AC82" s="329"/>
      <c r="AD82" s="199"/>
      <c r="AE82" s="199"/>
      <c r="AF82" s="199"/>
      <c r="AG82" s="199"/>
      <c r="AH82" s="199"/>
    </row>
    <row r="83" spans="3:34" ht="18.75">
      <c r="C83" s="199"/>
      <c r="D83" s="199"/>
      <c r="E83" s="199"/>
      <c r="F83" s="199"/>
      <c r="G83" s="199"/>
      <c r="H83" s="199"/>
      <c r="I83" s="199"/>
      <c r="J83" s="199"/>
      <c r="K83" s="199"/>
      <c r="L83" s="199"/>
      <c r="M83" s="199"/>
      <c r="N83" s="199"/>
      <c r="O83" s="199"/>
      <c r="P83" s="199"/>
      <c r="Q83" s="199"/>
      <c r="R83" s="199"/>
      <c r="S83" s="199"/>
      <c r="T83" s="199"/>
      <c r="U83" s="199"/>
      <c r="V83" s="199"/>
      <c r="W83" s="199"/>
      <c r="X83" s="199"/>
      <c r="Y83" s="199"/>
      <c r="Z83" s="199"/>
      <c r="AA83" s="199"/>
      <c r="AB83" s="199"/>
      <c r="AC83" s="329"/>
      <c r="AD83" s="199"/>
      <c r="AE83" s="199"/>
      <c r="AF83" s="199"/>
      <c r="AG83" s="199"/>
      <c r="AH83" s="199"/>
    </row>
    <row r="84" spans="3:34" ht="18.75">
      <c r="C84" s="199"/>
      <c r="D84" s="199"/>
      <c r="E84" s="199"/>
      <c r="F84" s="199"/>
      <c r="G84" s="199"/>
      <c r="H84" s="199"/>
      <c r="I84" s="199"/>
      <c r="J84" s="199"/>
      <c r="K84" s="199"/>
      <c r="L84" s="199"/>
      <c r="M84" s="199"/>
      <c r="N84" s="199"/>
      <c r="O84" s="199"/>
      <c r="P84" s="199"/>
      <c r="Q84" s="199"/>
      <c r="R84" s="199"/>
      <c r="S84" s="199"/>
      <c r="T84" s="199"/>
      <c r="U84" s="199"/>
      <c r="V84" s="199"/>
      <c r="W84" s="199"/>
      <c r="X84" s="199"/>
      <c r="Y84" s="199"/>
      <c r="Z84" s="199"/>
      <c r="AA84" s="199"/>
      <c r="AB84" s="199"/>
      <c r="AC84" s="329"/>
      <c r="AD84" s="199"/>
      <c r="AE84" s="199"/>
      <c r="AF84" s="199"/>
      <c r="AG84" s="199"/>
      <c r="AH84" s="199"/>
    </row>
    <row r="85" spans="3:34" ht="18.75">
      <c r="C85" s="199"/>
      <c r="D85" s="199"/>
      <c r="E85" s="199"/>
      <c r="F85" s="199"/>
      <c r="G85" s="199"/>
      <c r="H85" s="199"/>
      <c r="I85" s="199"/>
      <c r="J85" s="199"/>
      <c r="K85" s="199"/>
      <c r="L85" s="199"/>
      <c r="M85" s="199"/>
      <c r="N85" s="199"/>
      <c r="O85" s="199"/>
      <c r="P85" s="199"/>
      <c r="Q85" s="199"/>
      <c r="R85" s="199"/>
      <c r="S85" s="199"/>
      <c r="T85" s="199"/>
      <c r="U85" s="199"/>
      <c r="V85" s="199"/>
      <c r="W85" s="199"/>
      <c r="X85" s="199"/>
      <c r="Y85" s="199"/>
      <c r="Z85" s="199"/>
      <c r="AA85" s="199"/>
      <c r="AB85" s="199"/>
      <c r="AC85" s="329"/>
      <c r="AD85" s="199"/>
      <c r="AE85" s="199"/>
      <c r="AF85" s="199"/>
      <c r="AG85" s="199"/>
      <c r="AH85" s="199"/>
    </row>
    <row r="86" spans="3:34" ht="18.75">
      <c r="C86" s="199"/>
      <c r="D86" s="199"/>
      <c r="E86" s="199"/>
      <c r="F86" s="199"/>
      <c r="G86" s="199"/>
      <c r="H86" s="199"/>
      <c r="I86" s="199"/>
      <c r="J86" s="199"/>
      <c r="K86" s="199"/>
      <c r="L86" s="199"/>
      <c r="M86" s="199"/>
      <c r="N86" s="199"/>
      <c r="O86" s="199"/>
      <c r="P86" s="199"/>
      <c r="Q86" s="199"/>
      <c r="R86" s="199"/>
      <c r="S86" s="199"/>
      <c r="T86" s="199"/>
      <c r="U86" s="199"/>
      <c r="V86" s="199"/>
      <c r="W86" s="199"/>
      <c r="X86" s="199"/>
      <c r="Y86" s="199"/>
      <c r="Z86" s="199"/>
      <c r="AA86" s="199"/>
      <c r="AB86" s="199"/>
      <c r="AC86" s="329"/>
      <c r="AD86" s="199"/>
      <c r="AE86" s="199"/>
      <c r="AF86" s="199"/>
      <c r="AG86" s="199"/>
      <c r="AH86" s="199"/>
    </row>
    <row r="87" spans="3:34" ht="18.75">
      <c r="C87" s="199"/>
      <c r="D87" s="199"/>
      <c r="E87" s="199"/>
      <c r="F87" s="199"/>
      <c r="G87" s="199"/>
      <c r="H87" s="199"/>
      <c r="I87" s="199"/>
      <c r="J87" s="199"/>
      <c r="K87" s="199"/>
      <c r="L87" s="199"/>
      <c r="M87" s="199"/>
      <c r="N87" s="199"/>
      <c r="O87" s="199"/>
      <c r="P87" s="199"/>
      <c r="Q87" s="199"/>
      <c r="R87" s="199"/>
      <c r="S87" s="199"/>
      <c r="T87" s="199"/>
      <c r="U87" s="199"/>
      <c r="V87" s="199"/>
      <c r="W87" s="199"/>
      <c r="X87" s="199"/>
      <c r="Y87" s="199"/>
      <c r="Z87" s="199"/>
      <c r="AA87" s="199"/>
      <c r="AB87" s="199"/>
      <c r="AC87" s="329"/>
      <c r="AD87" s="199"/>
      <c r="AE87" s="199"/>
      <c r="AF87" s="199"/>
      <c r="AG87" s="199"/>
      <c r="AH87" s="199"/>
    </row>
    <row r="88" spans="3:34" ht="18.75">
      <c r="C88" s="199"/>
      <c r="D88" s="199"/>
      <c r="E88" s="199"/>
      <c r="F88" s="199"/>
      <c r="G88" s="199"/>
      <c r="H88" s="199"/>
      <c r="I88" s="199"/>
      <c r="J88" s="199"/>
      <c r="K88" s="199"/>
      <c r="L88" s="199"/>
      <c r="M88" s="199"/>
      <c r="N88" s="199"/>
      <c r="O88" s="199"/>
      <c r="P88" s="199"/>
      <c r="Q88" s="199"/>
      <c r="R88" s="199"/>
      <c r="S88" s="199"/>
      <c r="T88" s="199"/>
      <c r="U88" s="199"/>
      <c r="V88" s="199"/>
      <c r="W88" s="199"/>
      <c r="X88" s="199"/>
      <c r="Y88" s="199"/>
      <c r="Z88" s="199"/>
      <c r="AA88" s="199"/>
      <c r="AB88" s="199"/>
      <c r="AC88" s="329"/>
      <c r="AD88" s="199"/>
      <c r="AE88" s="199"/>
      <c r="AF88" s="199"/>
      <c r="AG88" s="199"/>
      <c r="AH88" s="199"/>
    </row>
    <row r="89" spans="3:34" ht="18.75">
      <c r="C89" s="199"/>
      <c r="D89" s="199"/>
      <c r="E89" s="199"/>
      <c r="F89" s="199"/>
      <c r="G89" s="199"/>
      <c r="H89" s="199"/>
      <c r="I89" s="199"/>
      <c r="J89" s="199"/>
      <c r="K89" s="199"/>
      <c r="L89" s="199"/>
      <c r="M89" s="199"/>
      <c r="N89" s="199"/>
      <c r="O89" s="199"/>
      <c r="P89" s="199"/>
      <c r="Q89" s="199"/>
      <c r="R89" s="199"/>
      <c r="S89" s="199"/>
      <c r="T89" s="199"/>
      <c r="U89" s="199"/>
      <c r="V89" s="199"/>
      <c r="W89" s="199"/>
      <c r="X89" s="199"/>
      <c r="Y89" s="199"/>
      <c r="Z89" s="199"/>
      <c r="AA89" s="199"/>
      <c r="AB89" s="199"/>
      <c r="AC89" s="329"/>
      <c r="AD89" s="199"/>
      <c r="AE89" s="199"/>
      <c r="AF89" s="199"/>
      <c r="AG89" s="199"/>
      <c r="AH89" s="199"/>
    </row>
    <row r="90" spans="3:34" ht="18.75">
      <c r="C90" s="199"/>
      <c r="D90" s="199"/>
      <c r="E90" s="199"/>
      <c r="F90" s="199"/>
      <c r="G90" s="199"/>
      <c r="H90" s="199"/>
      <c r="I90" s="199"/>
      <c r="J90" s="199"/>
      <c r="K90" s="199"/>
      <c r="L90" s="199"/>
      <c r="M90" s="199"/>
      <c r="N90" s="199"/>
      <c r="O90" s="199"/>
      <c r="P90" s="199"/>
      <c r="Q90" s="199"/>
      <c r="R90" s="199"/>
      <c r="S90" s="199"/>
      <c r="T90" s="199"/>
      <c r="U90" s="199"/>
      <c r="V90" s="199"/>
      <c r="W90" s="199"/>
      <c r="X90" s="199"/>
      <c r="Y90" s="199"/>
      <c r="Z90" s="199"/>
      <c r="AA90" s="199"/>
      <c r="AB90" s="199"/>
      <c r="AC90" s="329"/>
      <c r="AD90" s="199"/>
      <c r="AE90" s="199"/>
      <c r="AF90" s="199"/>
      <c r="AG90" s="199"/>
      <c r="AH90" s="199"/>
    </row>
    <row r="91" spans="3:34" ht="18.75">
      <c r="C91" s="199"/>
      <c r="D91" s="199"/>
      <c r="E91" s="199"/>
      <c r="F91" s="199"/>
      <c r="G91" s="199"/>
      <c r="H91" s="199"/>
      <c r="I91" s="199"/>
      <c r="J91" s="199"/>
      <c r="K91" s="199"/>
      <c r="L91" s="199"/>
      <c r="M91" s="199"/>
      <c r="N91" s="199"/>
      <c r="O91" s="199"/>
      <c r="P91" s="199"/>
      <c r="Q91" s="199"/>
      <c r="R91" s="199"/>
      <c r="S91" s="199"/>
      <c r="T91" s="199"/>
      <c r="U91" s="199"/>
      <c r="V91" s="199"/>
      <c r="W91" s="199"/>
      <c r="X91" s="199"/>
      <c r="Y91" s="199"/>
      <c r="Z91" s="199"/>
      <c r="AA91" s="199"/>
      <c r="AB91" s="199"/>
      <c r="AC91" s="329"/>
      <c r="AD91" s="199"/>
      <c r="AE91" s="199"/>
      <c r="AF91" s="199"/>
      <c r="AG91" s="199"/>
      <c r="AH91" s="199"/>
    </row>
    <row r="92" spans="3:34" ht="18.75">
      <c r="C92" s="199"/>
      <c r="D92" s="199"/>
      <c r="E92" s="199"/>
      <c r="F92" s="199"/>
      <c r="G92" s="199"/>
      <c r="H92" s="199"/>
      <c r="I92" s="199"/>
      <c r="J92" s="199"/>
      <c r="K92" s="199"/>
      <c r="L92" s="199"/>
      <c r="M92" s="199"/>
      <c r="N92" s="199"/>
      <c r="O92" s="199"/>
      <c r="P92" s="199"/>
      <c r="Q92" s="199"/>
      <c r="R92" s="199"/>
      <c r="S92" s="199"/>
      <c r="T92" s="199"/>
      <c r="U92" s="199"/>
      <c r="V92" s="199"/>
      <c r="W92" s="199"/>
      <c r="X92" s="199"/>
      <c r="Y92" s="199"/>
      <c r="Z92" s="199"/>
      <c r="AA92" s="199"/>
      <c r="AB92" s="199"/>
      <c r="AC92" s="329"/>
      <c r="AD92" s="199"/>
      <c r="AE92" s="199"/>
      <c r="AF92" s="199"/>
      <c r="AG92" s="199"/>
      <c r="AH92" s="199"/>
    </row>
    <row r="93" spans="3:34" ht="18.75">
      <c r="C93" s="199"/>
      <c r="D93" s="199"/>
      <c r="E93" s="199"/>
      <c r="F93" s="199"/>
      <c r="G93" s="199"/>
      <c r="H93" s="199"/>
      <c r="I93" s="199"/>
      <c r="J93" s="199"/>
      <c r="K93" s="199"/>
      <c r="L93" s="199"/>
      <c r="M93" s="199"/>
      <c r="N93" s="199"/>
      <c r="O93" s="199"/>
      <c r="P93" s="199"/>
      <c r="Q93" s="199"/>
      <c r="R93" s="199"/>
      <c r="S93" s="199"/>
      <c r="T93" s="199"/>
      <c r="U93" s="199"/>
      <c r="V93" s="199"/>
      <c r="W93" s="199"/>
      <c r="X93" s="199"/>
      <c r="Y93" s="199"/>
      <c r="Z93" s="199"/>
      <c r="AA93" s="199"/>
      <c r="AB93" s="199"/>
      <c r="AC93" s="329"/>
      <c r="AD93" s="199"/>
      <c r="AE93" s="199"/>
      <c r="AF93" s="199"/>
      <c r="AG93" s="199"/>
      <c r="AH93" s="199"/>
    </row>
    <row r="94" spans="3:34" ht="18.75">
      <c r="C94" s="199"/>
      <c r="D94" s="199"/>
      <c r="E94" s="199"/>
      <c r="F94" s="199"/>
      <c r="G94" s="199"/>
      <c r="H94" s="199"/>
      <c r="I94" s="199"/>
      <c r="J94" s="199"/>
      <c r="K94" s="199"/>
      <c r="L94" s="199"/>
      <c r="M94" s="199"/>
      <c r="N94" s="199"/>
      <c r="O94" s="199"/>
      <c r="P94" s="199"/>
      <c r="Q94" s="199"/>
      <c r="R94" s="199"/>
      <c r="S94" s="199"/>
      <c r="T94" s="199"/>
      <c r="U94" s="199"/>
      <c r="V94" s="199"/>
      <c r="W94" s="199"/>
      <c r="X94" s="199"/>
      <c r="Y94" s="199"/>
      <c r="Z94" s="199"/>
      <c r="AA94" s="199"/>
      <c r="AB94" s="199"/>
      <c r="AC94" s="329"/>
      <c r="AD94" s="199"/>
      <c r="AE94" s="199"/>
      <c r="AF94" s="199"/>
      <c r="AG94" s="199"/>
      <c r="AH94" s="199"/>
    </row>
    <row r="95" spans="3:34" ht="18.75">
      <c r="C95" s="199"/>
      <c r="D95" s="199"/>
      <c r="E95" s="199"/>
      <c r="F95" s="199"/>
      <c r="G95" s="199"/>
      <c r="H95" s="199"/>
      <c r="I95" s="199"/>
      <c r="J95" s="199"/>
      <c r="K95" s="199"/>
      <c r="L95" s="199"/>
      <c r="M95" s="199"/>
      <c r="N95" s="199"/>
      <c r="O95" s="199"/>
      <c r="P95" s="199"/>
      <c r="Q95" s="199"/>
      <c r="R95" s="199"/>
      <c r="S95" s="199"/>
      <c r="T95" s="199"/>
      <c r="U95" s="199"/>
      <c r="V95" s="199"/>
      <c r="W95" s="199"/>
      <c r="X95" s="199"/>
      <c r="Y95" s="199"/>
      <c r="Z95" s="199"/>
      <c r="AA95" s="199"/>
      <c r="AB95" s="199"/>
      <c r="AC95" s="329"/>
      <c r="AD95" s="199"/>
      <c r="AE95" s="199"/>
      <c r="AF95" s="199"/>
      <c r="AG95" s="199"/>
      <c r="AH95" s="199"/>
    </row>
    <row r="96" spans="3:34" ht="18.75">
      <c r="C96" s="199"/>
      <c r="D96" s="199"/>
      <c r="E96" s="199"/>
      <c r="F96" s="199"/>
      <c r="G96" s="199"/>
      <c r="H96" s="199"/>
      <c r="I96" s="199"/>
      <c r="J96" s="199"/>
      <c r="K96" s="199"/>
      <c r="L96" s="199"/>
      <c r="M96" s="199"/>
      <c r="N96" s="199"/>
      <c r="O96" s="199"/>
      <c r="P96" s="199"/>
      <c r="Q96" s="199"/>
      <c r="R96" s="199"/>
      <c r="S96" s="199"/>
      <c r="T96" s="199"/>
      <c r="U96" s="199"/>
      <c r="V96" s="199"/>
      <c r="W96" s="199"/>
      <c r="X96" s="199"/>
      <c r="Y96" s="199"/>
      <c r="Z96" s="199"/>
      <c r="AA96" s="199"/>
      <c r="AB96" s="199"/>
      <c r="AC96" s="329"/>
      <c r="AD96" s="199"/>
      <c r="AE96" s="199"/>
      <c r="AF96" s="199"/>
      <c r="AG96" s="199"/>
      <c r="AH96" s="199"/>
    </row>
    <row r="97" spans="3:34" ht="18.75">
      <c r="C97" s="199"/>
      <c r="D97" s="199"/>
      <c r="E97" s="199"/>
      <c r="F97" s="199"/>
      <c r="G97" s="199"/>
      <c r="H97" s="199"/>
      <c r="I97" s="199"/>
      <c r="J97" s="199"/>
      <c r="K97" s="199"/>
      <c r="L97" s="199"/>
      <c r="M97" s="199"/>
      <c r="N97" s="199"/>
      <c r="O97" s="199"/>
      <c r="P97" s="199"/>
      <c r="Q97" s="199"/>
      <c r="R97" s="199"/>
      <c r="S97" s="199"/>
      <c r="T97" s="199"/>
      <c r="U97" s="199"/>
      <c r="V97" s="199"/>
      <c r="W97" s="199"/>
      <c r="X97" s="199"/>
      <c r="Y97" s="199"/>
      <c r="Z97" s="199"/>
      <c r="AA97" s="199"/>
      <c r="AB97" s="199"/>
      <c r="AC97" s="329"/>
      <c r="AD97" s="199"/>
      <c r="AE97" s="199"/>
      <c r="AF97" s="199"/>
      <c r="AG97" s="199"/>
      <c r="AH97" s="199"/>
    </row>
    <row r="98" spans="3:34" ht="18.75">
      <c r="C98" s="199"/>
      <c r="D98" s="199"/>
      <c r="E98" s="199"/>
      <c r="F98" s="199"/>
      <c r="G98" s="199"/>
      <c r="H98" s="199"/>
      <c r="I98" s="199"/>
      <c r="J98" s="199"/>
      <c r="K98" s="199"/>
      <c r="L98" s="199"/>
      <c r="M98" s="199"/>
      <c r="N98" s="199"/>
      <c r="O98" s="199"/>
      <c r="P98" s="199"/>
      <c r="Q98" s="199"/>
      <c r="R98" s="199"/>
      <c r="S98" s="199"/>
      <c r="T98" s="199"/>
      <c r="U98" s="199"/>
      <c r="V98" s="199"/>
      <c r="W98" s="199"/>
      <c r="X98" s="199"/>
      <c r="Y98" s="199"/>
      <c r="Z98" s="199"/>
      <c r="AA98" s="199"/>
      <c r="AB98" s="199"/>
      <c r="AC98" s="329"/>
      <c r="AD98" s="199"/>
      <c r="AE98" s="199"/>
      <c r="AF98" s="199"/>
      <c r="AG98" s="199"/>
      <c r="AH98" s="199"/>
    </row>
    <row r="99" spans="3:34" ht="18.75">
      <c r="C99" s="199"/>
      <c r="D99" s="199"/>
      <c r="E99" s="199"/>
      <c r="F99" s="199"/>
      <c r="G99" s="199"/>
      <c r="H99" s="199"/>
      <c r="I99" s="199"/>
      <c r="J99" s="199"/>
      <c r="K99" s="199"/>
      <c r="L99" s="199"/>
      <c r="M99" s="199"/>
      <c r="N99" s="199"/>
      <c r="O99" s="199"/>
      <c r="P99" s="199"/>
      <c r="Q99" s="199"/>
      <c r="R99" s="199"/>
      <c r="S99" s="199"/>
      <c r="T99" s="199"/>
      <c r="U99" s="199"/>
      <c r="V99" s="199"/>
      <c r="W99" s="199"/>
      <c r="X99" s="199"/>
      <c r="Y99" s="199"/>
      <c r="Z99" s="199"/>
      <c r="AA99" s="199"/>
      <c r="AB99" s="199"/>
      <c r="AC99" s="329"/>
      <c r="AD99" s="199"/>
      <c r="AE99" s="199"/>
      <c r="AF99" s="199"/>
      <c r="AG99" s="199"/>
      <c r="AH99" s="199"/>
    </row>
    <row r="100" spans="3:34" ht="18.75">
      <c r="C100" s="199"/>
      <c r="D100" s="199"/>
      <c r="E100" s="199"/>
      <c r="F100" s="199"/>
      <c r="G100" s="199"/>
      <c r="H100" s="199"/>
      <c r="I100" s="199"/>
      <c r="J100" s="199"/>
      <c r="K100" s="199"/>
      <c r="L100" s="199"/>
      <c r="M100" s="199"/>
      <c r="N100" s="199"/>
      <c r="O100" s="199"/>
      <c r="P100" s="199"/>
      <c r="Q100" s="199"/>
      <c r="R100" s="199"/>
      <c r="S100" s="199"/>
      <c r="T100" s="199"/>
      <c r="U100" s="199"/>
      <c r="V100" s="199"/>
      <c r="W100" s="199"/>
      <c r="X100" s="199"/>
      <c r="Y100" s="199"/>
      <c r="Z100" s="199"/>
      <c r="AA100" s="199"/>
      <c r="AB100" s="199"/>
      <c r="AC100" s="329"/>
      <c r="AD100" s="199"/>
      <c r="AE100" s="199"/>
      <c r="AF100" s="199"/>
      <c r="AG100" s="199"/>
      <c r="AH100" s="199"/>
    </row>
    <row r="101" spans="3:34" ht="18.75">
      <c r="C101" s="199"/>
      <c r="D101" s="199"/>
      <c r="E101" s="199"/>
      <c r="F101" s="199"/>
      <c r="G101" s="199"/>
      <c r="H101" s="199"/>
      <c r="I101" s="199"/>
      <c r="J101" s="199"/>
      <c r="K101" s="199"/>
      <c r="L101" s="199"/>
      <c r="M101" s="199"/>
      <c r="N101" s="199"/>
      <c r="O101" s="199"/>
      <c r="P101" s="199"/>
      <c r="Q101" s="199"/>
      <c r="R101" s="199"/>
      <c r="S101" s="199"/>
      <c r="T101" s="199"/>
      <c r="U101" s="199"/>
      <c r="V101" s="199"/>
      <c r="W101" s="199"/>
      <c r="X101" s="199"/>
      <c r="Y101" s="199"/>
      <c r="Z101" s="199"/>
      <c r="AA101" s="199"/>
      <c r="AB101" s="199"/>
      <c r="AC101" s="329"/>
      <c r="AD101" s="199"/>
      <c r="AE101" s="199"/>
      <c r="AF101" s="199"/>
      <c r="AG101" s="199"/>
      <c r="AH101" s="199"/>
    </row>
    <row r="102" spans="3:34" ht="18.75">
      <c r="C102" s="199"/>
      <c r="D102" s="199"/>
      <c r="E102" s="199"/>
      <c r="F102" s="199"/>
      <c r="G102" s="199"/>
      <c r="H102" s="199"/>
      <c r="I102" s="199"/>
      <c r="J102" s="199"/>
      <c r="K102" s="199"/>
      <c r="L102" s="199"/>
      <c r="M102" s="199"/>
      <c r="N102" s="199"/>
      <c r="O102" s="199"/>
      <c r="P102" s="199"/>
      <c r="Q102" s="199"/>
      <c r="R102" s="199"/>
      <c r="S102" s="199"/>
      <c r="T102" s="199"/>
      <c r="U102" s="199"/>
      <c r="V102" s="199"/>
      <c r="W102" s="199"/>
      <c r="X102" s="199"/>
      <c r="Y102" s="199"/>
      <c r="Z102" s="199"/>
      <c r="AA102" s="199"/>
      <c r="AB102" s="199"/>
      <c r="AC102" s="329"/>
      <c r="AD102" s="199"/>
      <c r="AE102" s="199"/>
      <c r="AF102" s="199"/>
      <c r="AG102" s="199"/>
      <c r="AH102" s="199"/>
    </row>
    <row r="103" spans="3:34" ht="18.75">
      <c r="C103" s="199"/>
      <c r="D103" s="199"/>
      <c r="E103" s="199"/>
      <c r="F103" s="199"/>
      <c r="G103" s="199"/>
      <c r="H103" s="199"/>
      <c r="I103" s="199"/>
      <c r="J103" s="199"/>
      <c r="K103" s="199"/>
      <c r="L103" s="199"/>
      <c r="M103" s="199"/>
      <c r="N103" s="199"/>
      <c r="O103" s="199"/>
      <c r="P103" s="199"/>
      <c r="Q103" s="199"/>
      <c r="R103" s="199"/>
      <c r="S103" s="199"/>
      <c r="T103" s="199"/>
      <c r="U103" s="199"/>
      <c r="V103" s="199"/>
      <c r="W103" s="199"/>
      <c r="X103" s="199"/>
      <c r="Y103" s="199"/>
      <c r="Z103" s="199"/>
      <c r="AA103" s="199"/>
      <c r="AB103" s="199"/>
      <c r="AC103" s="329"/>
      <c r="AD103" s="199"/>
      <c r="AE103" s="199"/>
      <c r="AF103" s="199"/>
      <c r="AG103" s="199"/>
      <c r="AH103" s="199"/>
    </row>
    <row r="104" spans="3:34" ht="18.75">
      <c r="C104" s="199"/>
      <c r="D104" s="199"/>
      <c r="E104" s="199"/>
      <c r="F104" s="199"/>
      <c r="G104" s="199"/>
      <c r="H104" s="199"/>
      <c r="I104" s="199"/>
      <c r="J104" s="199"/>
      <c r="K104" s="199"/>
      <c r="L104" s="199"/>
      <c r="M104" s="199"/>
      <c r="N104" s="199"/>
      <c r="O104" s="199"/>
      <c r="P104" s="199"/>
      <c r="Q104" s="199"/>
      <c r="R104" s="199"/>
      <c r="S104" s="199"/>
      <c r="T104" s="199"/>
      <c r="U104" s="199"/>
      <c r="V104" s="199"/>
      <c r="W104" s="199"/>
      <c r="X104" s="199"/>
      <c r="Y104" s="199"/>
      <c r="Z104" s="199"/>
      <c r="AA104" s="199"/>
      <c r="AB104" s="199"/>
      <c r="AC104" s="329"/>
      <c r="AD104" s="199"/>
      <c r="AE104" s="199"/>
      <c r="AF104" s="199"/>
      <c r="AG104" s="199"/>
      <c r="AH104" s="199"/>
    </row>
    <row r="105" spans="3:34" ht="18.75">
      <c r="C105" s="199"/>
      <c r="D105" s="199"/>
      <c r="E105" s="199"/>
      <c r="F105" s="199"/>
      <c r="G105" s="199"/>
      <c r="H105" s="199"/>
      <c r="I105" s="199"/>
      <c r="J105" s="199"/>
      <c r="K105" s="199"/>
      <c r="L105" s="199"/>
      <c r="M105" s="199"/>
      <c r="N105" s="199"/>
      <c r="O105" s="199"/>
      <c r="P105" s="199"/>
      <c r="Q105" s="199"/>
      <c r="R105" s="199"/>
      <c r="S105" s="199"/>
      <c r="T105" s="199"/>
      <c r="U105" s="199"/>
      <c r="V105" s="199"/>
      <c r="W105" s="199"/>
      <c r="X105" s="199"/>
      <c r="Y105" s="199"/>
      <c r="Z105" s="199"/>
      <c r="AA105" s="199"/>
      <c r="AB105" s="199"/>
      <c r="AC105" s="329"/>
      <c r="AD105" s="199"/>
      <c r="AE105" s="199"/>
      <c r="AF105" s="199"/>
      <c r="AG105" s="199"/>
      <c r="AH105" s="199"/>
    </row>
    <row r="106" spans="3:34" ht="18.75">
      <c r="C106" s="199"/>
      <c r="D106" s="199"/>
      <c r="E106" s="199"/>
      <c r="F106" s="199"/>
      <c r="G106" s="199"/>
      <c r="H106" s="199"/>
      <c r="I106" s="199"/>
      <c r="J106" s="199"/>
      <c r="K106" s="199"/>
      <c r="L106" s="199"/>
      <c r="M106" s="199"/>
      <c r="N106" s="199"/>
      <c r="O106" s="199"/>
      <c r="P106" s="199"/>
      <c r="Q106" s="199"/>
      <c r="R106" s="199"/>
      <c r="S106" s="199"/>
      <c r="T106" s="199"/>
      <c r="U106" s="199"/>
      <c r="V106" s="199"/>
      <c r="W106" s="199"/>
      <c r="X106" s="199"/>
      <c r="Y106" s="199"/>
      <c r="Z106" s="199"/>
      <c r="AA106" s="199"/>
      <c r="AB106" s="199"/>
      <c r="AC106" s="329"/>
      <c r="AD106" s="199"/>
      <c r="AE106" s="199"/>
      <c r="AF106" s="199"/>
      <c r="AG106" s="199"/>
      <c r="AH106" s="199"/>
    </row>
    <row r="107" spans="3:34" ht="18.75">
      <c r="C107" s="199"/>
      <c r="D107" s="199"/>
      <c r="E107" s="199"/>
      <c r="F107" s="199"/>
      <c r="G107" s="199"/>
      <c r="H107" s="199"/>
      <c r="I107" s="199"/>
      <c r="J107" s="199"/>
      <c r="K107" s="199"/>
      <c r="L107" s="199"/>
      <c r="M107" s="199"/>
      <c r="N107" s="199"/>
      <c r="O107" s="199"/>
      <c r="P107" s="199"/>
      <c r="Q107" s="199"/>
      <c r="R107" s="199"/>
      <c r="S107" s="199"/>
      <c r="T107" s="199"/>
      <c r="U107" s="199"/>
      <c r="V107" s="199"/>
      <c r="W107" s="199"/>
      <c r="X107" s="199"/>
      <c r="Y107" s="199"/>
      <c r="Z107" s="199"/>
      <c r="AA107" s="199"/>
      <c r="AB107" s="199"/>
      <c r="AC107" s="329"/>
      <c r="AD107" s="199"/>
      <c r="AE107" s="199"/>
      <c r="AF107" s="199"/>
      <c r="AG107" s="199"/>
      <c r="AH107" s="199"/>
    </row>
    <row r="108" spans="3:34" ht="18.75">
      <c r="C108" s="199"/>
      <c r="D108" s="199"/>
      <c r="E108" s="199"/>
      <c r="F108" s="199"/>
      <c r="G108" s="199"/>
      <c r="H108" s="199"/>
      <c r="I108" s="199"/>
      <c r="J108" s="199"/>
      <c r="K108" s="199"/>
      <c r="L108" s="199"/>
      <c r="M108" s="199"/>
      <c r="N108" s="199"/>
      <c r="O108" s="199"/>
      <c r="P108" s="199"/>
      <c r="Q108" s="199"/>
      <c r="R108" s="199"/>
      <c r="S108" s="199"/>
      <c r="T108" s="199"/>
      <c r="U108" s="199"/>
      <c r="V108" s="199"/>
      <c r="W108" s="199"/>
      <c r="X108" s="199"/>
      <c r="Y108" s="199"/>
      <c r="Z108" s="199"/>
      <c r="AA108" s="199"/>
      <c r="AB108" s="199"/>
      <c r="AC108" s="329"/>
      <c r="AD108" s="199"/>
      <c r="AE108" s="199"/>
      <c r="AF108" s="199"/>
      <c r="AG108" s="199"/>
      <c r="AH108" s="199"/>
    </row>
    <row r="109" spans="3:34" ht="18.75">
      <c r="C109" s="199"/>
      <c r="D109" s="199"/>
      <c r="E109" s="199"/>
      <c r="F109" s="199"/>
      <c r="G109" s="199"/>
      <c r="H109" s="199"/>
      <c r="I109" s="199"/>
      <c r="J109" s="199"/>
      <c r="K109" s="199"/>
      <c r="L109" s="199"/>
      <c r="M109" s="199"/>
      <c r="N109" s="199"/>
      <c r="O109" s="199"/>
      <c r="P109" s="199"/>
      <c r="Q109" s="199"/>
      <c r="R109" s="199"/>
      <c r="S109" s="199"/>
      <c r="T109" s="199"/>
      <c r="U109" s="199"/>
      <c r="V109" s="199"/>
      <c r="W109" s="199"/>
      <c r="X109" s="199"/>
      <c r="Y109" s="199"/>
      <c r="Z109" s="199"/>
      <c r="AA109" s="199"/>
      <c r="AB109" s="199"/>
      <c r="AC109" s="329"/>
      <c r="AD109" s="199"/>
      <c r="AE109" s="199"/>
      <c r="AF109" s="199"/>
      <c r="AG109" s="199"/>
      <c r="AH109" s="199"/>
    </row>
    <row r="110" spans="3:34" ht="18.75">
      <c r="C110" s="199"/>
      <c r="D110" s="199"/>
      <c r="E110" s="199"/>
      <c r="F110" s="199"/>
      <c r="G110" s="199"/>
      <c r="H110" s="199"/>
      <c r="I110" s="199"/>
      <c r="J110" s="199"/>
      <c r="K110" s="199"/>
      <c r="L110" s="199"/>
      <c r="M110" s="199"/>
      <c r="N110" s="199"/>
      <c r="O110" s="199"/>
      <c r="P110" s="199"/>
      <c r="Q110" s="199"/>
      <c r="R110" s="199"/>
      <c r="S110" s="199"/>
      <c r="T110" s="199"/>
      <c r="U110" s="199"/>
      <c r="V110" s="199"/>
      <c r="W110" s="199"/>
      <c r="X110" s="199"/>
      <c r="Y110" s="199"/>
      <c r="Z110" s="199"/>
      <c r="AA110" s="199"/>
      <c r="AB110" s="199"/>
      <c r="AC110" s="329"/>
      <c r="AD110" s="199"/>
      <c r="AE110" s="199"/>
      <c r="AF110" s="199"/>
      <c r="AG110" s="199"/>
      <c r="AH110" s="199"/>
    </row>
    <row r="111" spans="3:34" ht="18.75">
      <c r="C111" s="199"/>
      <c r="D111" s="199"/>
      <c r="E111" s="199"/>
      <c r="F111" s="199"/>
      <c r="G111" s="199"/>
      <c r="H111" s="199"/>
      <c r="I111" s="199"/>
      <c r="J111" s="199"/>
      <c r="K111" s="199"/>
      <c r="L111" s="199"/>
      <c r="M111" s="199"/>
      <c r="N111" s="199"/>
      <c r="O111" s="199"/>
      <c r="P111" s="199"/>
      <c r="Q111" s="199"/>
      <c r="R111" s="199"/>
      <c r="S111" s="199"/>
      <c r="T111" s="199"/>
      <c r="U111" s="199"/>
      <c r="V111" s="199"/>
      <c r="W111" s="199"/>
      <c r="X111" s="199"/>
      <c r="Y111" s="199"/>
      <c r="Z111" s="199"/>
      <c r="AA111" s="199"/>
      <c r="AB111" s="199"/>
      <c r="AC111" s="329"/>
      <c r="AD111" s="199"/>
      <c r="AE111" s="199"/>
      <c r="AF111" s="199"/>
      <c r="AG111" s="199"/>
      <c r="AH111" s="199"/>
    </row>
    <row r="112" spans="3:34" ht="18.75">
      <c r="C112" s="199"/>
      <c r="D112" s="199"/>
      <c r="E112" s="199"/>
      <c r="F112" s="199"/>
      <c r="G112" s="199"/>
      <c r="H112" s="199"/>
      <c r="I112" s="199"/>
      <c r="J112" s="199"/>
      <c r="K112" s="199"/>
      <c r="L112" s="199"/>
      <c r="M112" s="199"/>
      <c r="N112" s="199"/>
      <c r="O112" s="199"/>
      <c r="P112" s="199"/>
      <c r="Q112" s="199"/>
      <c r="R112" s="199"/>
      <c r="S112" s="199"/>
      <c r="T112" s="199"/>
      <c r="U112" s="199"/>
      <c r="V112" s="199"/>
      <c r="W112" s="199"/>
      <c r="X112" s="199"/>
      <c r="Y112" s="199"/>
      <c r="Z112" s="199"/>
      <c r="AA112" s="199"/>
      <c r="AB112" s="199"/>
      <c r="AC112" s="329"/>
      <c r="AD112" s="199"/>
      <c r="AE112" s="199"/>
      <c r="AF112" s="199"/>
      <c r="AG112" s="199"/>
      <c r="AH112" s="199"/>
    </row>
    <row r="113" spans="3:34" ht="18.75">
      <c r="C113" s="199"/>
      <c r="D113" s="199"/>
      <c r="E113" s="199"/>
      <c r="F113" s="199"/>
      <c r="G113" s="199"/>
      <c r="H113" s="199"/>
      <c r="I113" s="199"/>
      <c r="J113" s="199"/>
      <c r="K113" s="199"/>
      <c r="L113" s="199"/>
      <c r="M113" s="199"/>
      <c r="N113" s="199"/>
      <c r="O113" s="199"/>
      <c r="P113" s="199"/>
      <c r="Q113" s="199"/>
      <c r="R113" s="199"/>
      <c r="S113" s="199"/>
      <c r="T113" s="199"/>
      <c r="U113" s="199"/>
      <c r="V113" s="199"/>
      <c r="W113" s="199"/>
      <c r="X113" s="199"/>
      <c r="Y113" s="199"/>
      <c r="Z113" s="199"/>
      <c r="AA113" s="199"/>
      <c r="AB113" s="199"/>
      <c r="AC113" s="329"/>
      <c r="AD113" s="199"/>
      <c r="AE113" s="199"/>
      <c r="AF113" s="199"/>
      <c r="AG113" s="199"/>
      <c r="AH113" s="199"/>
    </row>
    <row r="114" spans="3:34" ht="18.75">
      <c r="C114" s="199"/>
      <c r="D114" s="199"/>
      <c r="E114" s="199"/>
      <c r="F114" s="199"/>
      <c r="G114" s="199"/>
      <c r="H114" s="199"/>
      <c r="I114" s="199"/>
      <c r="J114" s="199"/>
      <c r="K114" s="199"/>
      <c r="L114" s="199"/>
      <c r="M114" s="199"/>
      <c r="N114" s="199"/>
      <c r="O114" s="199"/>
      <c r="P114" s="199"/>
      <c r="Q114" s="199"/>
      <c r="R114" s="199"/>
      <c r="S114" s="199"/>
      <c r="T114" s="199"/>
      <c r="U114" s="199"/>
      <c r="V114" s="199"/>
      <c r="W114" s="199"/>
      <c r="X114" s="199"/>
      <c r="Y114" s="199"/>
      <c r="Z114" s="199"/>
      <c r="AA114" s="199"/>
      <c r="AB114" s="199"/>
      <c r="AC114" s="329"/>
      <c r="AD114" s="199"/>
      <c r="AE114" s="199"/>
      <c r="AF114" s="199"/>
      <c r="AG114" s="199"/>
      <c r="AH114" s="199"/>
    </row>
    <row r="115" spans="3:34" ht="18.75">
      <c r="C115" s="199"/>
      <c r="D115" s="199"/>
      <c r="E115" s="199"/>
      <c r="F115" s="199"/>
      <c r="G115" s="199"/>
      <c r="H115" s="199"/>
      <c r="I115" s="199"/>
      <c r="J115" s="199"/>
      <c r="K115" s="199"/>
      <c r="L115" s="199"/>
      <c r="M115" s="199"/>
      <c r="N115" s="199"/>
      <c r="O115" s="199"/>
      <c r="P115" s="199"/>
      <c r="Q115" s="199"/>
      <c r="R115" s="199"/>
      <c r="S115" s="199"/>
      <c r="T115" s="199"/>
      <c r="U115" s="199"/>
      <c r="V115" s="199"/>
      <c r="W115" s="199"/>
      <c r="X115" s="199"/>
      <c r="Y115" s="199"/>
      <c r="Z115" s="199"/>
      <c r="AA115" s="199"/>
      <c r="AB115" s="199"/>
      <c r="AC115" s="329"/>
      <c r="AD115" s="199"/>
      <c r="AE115" s="199"/>
      <c r="AF115" s="199"/>
      <c r="AG115" s="199"/>
      <c r="AH115" s="199"/>
    </row>
    <row r="116" spans="3:34" ht="18.75">
      <c r="C116" s="199"/>
      <c r="D116" s="199"/>
      <c r="E116" s="199"/>
      <c r="F116" s="199"/>
      <c r="G116" s="199"/>
      <c r="H116" s="199"/>
      <c r="I116" s="199"/>
      <c r="J116" s="199"/>
      <c r="K116" s="199"/>
      <c r="L116" s="199"/>
      <c r="M116" s="199"/>
      <c r="N116" s="199"/>
      <c r="O116" s="199"/>
      <c r="P116" s="199"/>
      <c r="Q116" s="199"/>
      <c r="R116" s="199"/>
      <c r="S116" s="199"/>
      <c r="T116" s="199"/>
      <c r="U116" s="199"/>
      <c r="V116" s="199"/>
      <c r="W116" s="199"/>
      <c r="X116" s="199"/>
      <c r="Y116" s="199"/>
      <c r="Z116" s="199"/>
      <c r="AA116" s="199"/>
      <c r="AB116" s="199"/>
      <c r="AC116" s="329"/>
      <c r="AD116" s="199"/>
      <c r="AE116" s="199"/>
      <c r="AF116" s="199"/>
      <c r="AG116" s="199"/>
      <c r="AH116" s="199"/>
    </row>
    <row r="117" spans="3:34" ht="18.75">
      <c r="C117" s="199"/>
      <c r="D117" s="199"/>
      <c r="E117" s="199"/>
      <c r="F117" s="199"/>
      <c r="G117" s="199"/>
      <c r="H117" s="199"/>
      <c r="I117" s="199"/>
      <c r="J117" s="199"/>
      <c r="K117" s="199"/>
      <c r="L117" s="199"/>
      <c r="M117" s="199"/>
      <c r="N117" s="199"/>
      <c r="O117" s="199"/>
      <c r="P117" s="199"/>
      <c r="Q117" s="199"/>
      <c r="R117" s="199"/>
      <c r="S117" s="199"/>
      <c r="T117" s="199"/>
      <c r="U117" s="199"/>
      <c r="V117" s="199"/>
      <c r="W117" s="199"/>
      <c r="X117" s="199"/>
      <c r="Y117" s="199"/>
      <c r="Z117" s="199"/>
      <c r="AA117" s="199"/>
      <c r="AB117" s="199"/>
      <c r="AC117" s="329"/>
      <c r="AD117" s="199"/>
      <c r="AE117" s="199"/>
      <c r="AF117" s="199"/>
      <c r="AG117" s="199"/>
      <c r="AH117" s="199"/>
    </row>
    <row r="118" spans="3:34" ht="18.75">
      <c r="C118" s="199"/>
      <c r="D118" s="199"/>
      <c r="E118" s="199"/>
      <c r="F118" s="199"/>
      <c r="G118" s="199"/>
      <c r="H118" s="199"/>
      <c r="I118" s="199"/>
      <c r="J118" s="199"/>
      <c r="K118" s="199"/>
      <c r="L118" s="199"/>
      <c r="M118" s="199"/>
      <c r="N118" s="199"/>
      <c r="O118" s="199"/>
      <c r="P118" s="199"/>
      <c r="Q118" s="199"/>
      <c r="R118" s="199"/>
      <c r="S118" s="199"/>
      <c r="T118" s="199"/>
      <c r="U118" s="199"/>
      <c r="V118" s="199"/>
      <c r="W118" s="199"/>
      <c r="X118" s="199"/>
      <c r="Y118" s="199"/>
      <c r="Z118" s="199"/>
      <c r="AA118" s="199"/>
      <c r="AB118" s="199"/>
      <c r="AC118" s="329"/>
      <c r="AD118" s="199"/>
      <c r="AE118" s="199"/>
      <c r="AF118" s="199"/>
      <c r="AG118" s="199"/>
      <c r="AH118" s="199"/>
    </row>
    <row r="119" spans="3:34" ht="18.75">
      <c r="C119" s="199"/>
      <c r="D119" s="199"/>
      <c r="E119" s="199"/>
      <c r="F119" s="199"/>
      <c r="G119" s="199"/>
      <c r="H119" s="199"/>
      <c r="I119" s="199"/>
      <c r="J119" s="199"/>
      <c r="K119" s="199"/>
      <c r="L119" s="199"/>
      <c r="M119" s="199"/>
      <c r="N119" s="199"/>
      <c r="O119" s="199"/>
      <c r="P119" s="199"/>
      <c r="Q119" s="199"/>
      <c r="R119" s="199"/>
      <c r="S119" s="199"/>
      <c r="T119" s="199"/>
      <c r="U119" s="199"/>
      <c r="V119" s="199"/>
      <c r="W119" s="199"/>
      <c r="X119" s="199"/>
      <c r="Y119" s="199"/>
      <c r="Z119" s="199"/>
      <c r="AA119" s="199"/>
      <c r="AB119" s="199"/>
      <c r="AC119" s="329"/>
      <c r="AD119" s="199"/>
      <c r="AE119" s="199"/>
      <c r="AF119" s="199"/>
      <c r="AG119" s="199"/>
      <c r="AH119" s="199"/>
    </row>
    <row r="120" spans="3:34" ht="18.75">
      <c r="C120" s="199"/>
      <c r="D120" s="199"/>
      <c r="E120" s="199"/>
      <c r="F120" s="199"/>
      <c r="G120" s="199"/>
      <c r="H120" s="199"/>
      <c r="I120" s="199"/>
      <c r="J120" s="199"/>
      <c r="K120" s="199"/>
      <c r="L120" s="199"/>
      <c r="M120" s="199"/>
      <c r="N120" s="199"/>
      <c r="O120" s="199"/>
      <c r="P120" s="199"/>
      <c r="Q120" s="199"/>
      <c r="R120" s="199"/>
      <c r="S120" s="199"/>
      <c r="T120" s="199"/>
      <c r="U120" s="199"/>
      <c r="V120" s="199"/>
      <c r="W120" s="199"/>
      <c r="X120" s="199"/>
      <c r="Y120" s="199"/>
      <c r="Z120" s="199"/>
      <c r="AA120" s="199"/>
      <c r="AB120" s="199"/>
      <c r="AC120" s="329"/>
      <c r="AD120" s="199"/>
      <c r="AE120" s="199"/>
      <c r="AF120" s="199"/>
      <c r="AG120" s="199"/>
      <c r="AH120" s="199"/>
    </row>
    <row r="121" spans="3:34" ht="18.75">
      <c r="C121" s="199"/>
      <c r="D121" s="199"/>
      <c r="E121" s="199"/>
      <c r="F121" s="199"/>
      <c r="G121" s="199"/>
      <c r="H121" s="199"/>
      <c r="I121" s="199"/>
      <c r="J121" s="199"/>
      <c r="K121" s="199"/>
      <c r="L121" s="199"/>
      <c r="M121" s="199"/>
      <c r="N121" s="199"/>
      <c r="O121" s="199"/>
      <c r="P121" s="199"/>
      <c r="Q121" s="199"/>
      <c r="R121" s="199"/>
      <c r="S121" s="199"/>
      <c r="T121" s="199"/>
      <c r="U121" s="199"/>
      <c r="V121" s="199"/>
      <c r="W121" s="199"/>
      <c r="X121" s="199"/>
      <c r="Y121" s="199"/>
      <c r="Z121" s="199"/>
      <c r="AA121" s="199"/>
      <c r="AB121" s="199"/>
      <c r="AC121" s="329"/>
      <c r="AD121" s="199"/>
      <c r="AE121" s="199"/>
      <c r="AF121" s="199"/>
      <c r="AG121" s="199"/>
      <c r="AH121" s="199"/>
    </row>
    <row r="122" spans="3:34" ht="18.75">
      <c r="C122" s="199"/>
      <c r="D122" s="199"/>
      <c r="E122" s="199"/>
      <c r="F122" s="199"/>
      <c r="G122" s="199"/>
      <c r="H122" s="199"/>
      <c r="I122" s="199"/>
      <c r="J122" s="199"/>
      <c r="K122" s="199"/>
      <c r="L122" s="199"/>
      <c r="M122" s="199"/>
      <c r="N122" s="199"/>
      <c r="O122" s="199"/>
      <c r="P122" s="199"/>
      <c r="Q122" s="199"/>
      <c r="R122" s="199"/>
      <c r="S122" s="199"/>
      <c r="T122" s="199"/>
      <c r="U122" s="199"/>
      <c r="V122" s="199"/>
      <c r="W122" s="199"/>
      <c r="X122" s="199"/>
      <c r="Y122" s="199"/>
      <c r="Z122" s="199"/>
      <c r="AA122" s="199"/>
      <c r="AB122" s="199"/>
      <c r="AC122" s="329"/>
      <c r="AD122" s="199"/>
      <c r="AE122" s="199"/>
      <c r="AF122" s="199"/>
      <c r="AG122" s="199"/>
      <c r="AH122" s="199"/>
    </row>
    <row r="123" spans="3:34" ht="18.75">
      <c r="C123" s="199"/>
      <c r="D123" s="199"/>
      <c r="E123" s="199"/>
      <c r="F123" s="199"/>
      <c r="G123" s="199"/>
      <c r="H123" s="199"/>
      <c r="I123" s="199"/>
      <c r="J123" s="199"/>
      <c r="K123" s="199"/>
      <c r="L123" s="199"/>
      <c r="M123" s="199"/>
      <c r="N123" s="199"/>
      <c r="O123" s="199"/>
      <c r="P123" s="199"/>
      <c r="Q123" s="199"/>
      <c r="R123" s="199"/>
      <c r="S123" s="199"/>
      <c r="T123" s="199"/>
      <c r="U123" s="199"/>
      <c r="V123" s="199"/>
      <c r="W123" s="199"/>
      <c r="X123" s="199"/>
      <c r="Y123" s="199"/>
      <c r="Z123" s="199"/>
      <c r="AA123" s="199"/>
      <c r="AB123" s="199"/>
      <c r="AC123" s="329"/>
      <c r="AD123" s="199"/>
      <c r="AE123" s="199"/>
      <c r="AF123" s="199"/>
      <c r="AG123" s="199"/>
      <c r="AH123" s="199"/>
    </row>
    <row r="124" spans="3:34" ht="18.75">
      <c r="C124" s="199"/>
      <c r="D124" s="199"/>
      <c r="E124" s="199"/>
      <c r="F124" s="199"/>
      <c r="G124" s="199"/>
      <c r="H124" s="199"/>
      <c r="I124" s="199"/>
      <c r="J124" s="199"/>
      <c r="K124" s="199"/>
      <c r="L124" s="199"/>
      <c r="M124" s="199"/>
      <c r="N124" s="199"/>
      <c r="O124" s="199"/>
      <c r="P124" s="199"/>
      <c r="Q124" s="199"/>
      <c r="R124" s="199"/>
      <c r="S124" s="199"/>
      <c r="T124" s="199"/>
      <c r="U124" s="199"/>
      <c r="V124" s="199"/>
      <c r="W124" s="199"/>
      <c r="X124" s="199"/>
      <c r="Y124" s="199"/>
      <c r="Z124" s="199"/>
      <c r="AA124" s="199"/>
      <c r="AB124" s="199"/>
      <c r="AC124" s="329"/>
      <c r="AD124" s="199"/>
      <c r="AE124" s="199"/>
      <c r="AF124" s="199"/>
      <c r="AG124" s="199"/>
      <c r="AH124" s="199"/>
    </row>
    <row r="125" spans="3:34" ht="18.75">
      <c r="C125" s="199"/>
      <c r="D125" s="199"/>
      <c r="E125" s="199"/>
      <c r="F125" s="199"/>
      <c r="G125" s="199"/>
      <c r="H125" s="199"/>
      <c r="I125" s="199"/>
      <c r="J125" s="199"/>
      <c r="K125" s="199"/>
      <c r="L125" s="199"/>
      <c r="M125" s="199"/>
      <c r="N125" s="199"/>
      <c r="O125" s="199"/>
      <c r="P125" s="199"/>
      <c r="Q125" s="199"/>
      <c r="R125" s="199"/>
      <c r="S125" s="199"/>
      <c r="T125" s="199"/>
      <c r="U125" s="199"/>
      <c r="V125" s="199"/>
      <c r="W125" s="199"/>
      <c r="X125" s="199"/>
      <c r="Y125" s="199"/>
      <c r="Z125" s="199"/>
      <c r="AA125" s="199"/>
      <c r="AB125" s="199"/>
      <c r="AC125" s="329"/>
      <c r="AD125" s="199"/>
      <c r="AE125" s="199"/>
      <c r="AF125" s="199"/>
      <c r="AG125" s="199"/>
      <c r="AH125" s="199"/>
    </row>
    <row r="126" spans="3:34" ht="18.75">
      <c r="C126" s="199"/>
      <c r="D126" s="199"/>
      <c r="E126" s="199"/>
      <c r="F126" s="199"/>
      <c r="G126" s="199"/>
      <c r="H126" s="199"/>
      <c r="I126" s="199"/>
      <c r="J126" s="199"/>
      <c r="K126" s="199"/>
      <c r="L126" s="199"/>
      <c r="M126" s="199"/>
      <c r="N126" s="199"/>
      <c r="O126" s="199"/>
      <c r="P126" s="199"/>
      <c r="Q126" s="199"/>
      <c r="R126" s="199"/>
      <c r="S126" s="199"/>
      <c r="T126" s="199"/>
      <c r="U126" s="199"/>
      <c r="V126" s="199"/>
      <c r="W126" s="199"/>
      <c r="X126" s="199"/>
      <c r="Y126" s="199"/>
      <c r="Z126" s="199"/>
      <c r="AA126" s="199"/>
      <c r="AB126" s="199"/>
      <c r="AC126" s="329"/>
      <c r="AD126" s="199"/>
      <c r="AE126" s="199"/>
      <c r="AF126" s="199"/>
      <c r="AG126" s="199"/>
      <c r="AH126" s="199"/>
    </row>
    <row r="127" spans="3:34" ht="18.75">
      <c r="C127" s="199"/>
      <c r="D127" s="199"/>
      <c r="E127" s="199"/>
      <c r="F127" s="199"/>
      <c r="G127" s="199"/>
      <c r="H127" s="199"/>
      <c r="I127" s="199"/>
      <c r="J127" s="199"/>
      <c r="K127" s="199"/>
      <c r="L127" s="199"/>
      <c r="M127" s="199"/>
      <c r="N127" s="199"/>
      <c r="O127" s="199"/>
      <c r="P127" s="199"/>
      <c r="Q127" s="199"/>
      <c r="R127" s="199"/>
      <c r="S127" s="199"/>
      <c r="T127" s="199"/>
      <c r="U127" s="199"/>
      <c r="V127" s="199"/>
      <c r="W127" s="199"/>
      <c r="X127" s="199"/>
      <c r="Y127" s="199"/>
      <c r="Z127" s="199"/>
      <c r="AA127" s="199"/>
      <c r="AB127" s="199"/>
      <c r="AC127" s="329"/>
      <c r="AD127" s="199"/>
      <c r="AE127" s="199"/>
      <c r="AF127" s="199"/>
      <c r="AG127" s="199"/>
      <c r="AH127" s="199"/>
    </row>
    <row r="128" spans="3:34" ht="18.75">
      <c r="C128" s="199"/>
      <c r="D128" s="199"/>
      <c r="E128" s="199"/>
      <c r="F128" s="199"/>
      <c r="G128" s="199"/>
      <c r="H128" s="199"/>
      <c r="I128" s="199"/>
      <c r="J128" s="199"/>
      <c r="K128" s="199"/>
      <c r="L128" s="199"/>
      <c r="M128" s="199"/>
      <c r="N128" s="199"/>
      <c r="O128" s="199"/>
      <c r="P128" s="199"/>
      <c r="Q128" s="199"/>
      <c r="R128" s="199"/>
      <c r="S128" s="199"/>
      <c r="T128" s="199"/>
      <c r="U128" s="199"/>
      <c r="V128" s="199"/>
      <c r="W128" s="199"/>
      <c r="X128" s="199"/>
      <c r="Y128" s="199"/>
      <c r="Z128" s="199"/>
      <c r="AA128" s="199"/>
      <c r="AB128" s="199"/>
      <c r="AC128" s="329"/>
      <c r="AD128" s="199"/>
      <c r="AE128" s="199"/>
      <c r="AF128" s="199"/>
      <c r="AG128" s="199"/>
      <c r="AH128" s="199"/>
    </row>
    <row r="129" spans="3:34" ht="18.75">
      <c r="C129" s="199"/>
      <c r="D129" s="199"/>
      <c r="E129" s="199"/>
      <c r="F129" s="199"/>
      <c r="G129" s="199"/>
      <c r="H129" s="199"/>
      <c r="I129" s="199"/>
      <c r="J129" s="199"/>
      <c r="K129" s="199"/>
      <c r="L129" s="199"/>
      <c r="M129" s="199"/>
      <c r="N129" s="199"/>
      <c r="O129" s="199"/>
      <c r="P129" s="199"/>
      <c r="Q129" s="199"/>
      <c r="R129" s="199"/>
      <c r="S129" s="199"/>
      <c r="T129" s="199"/>
      <c r="U129" s="199"/>
      <c r="V129" s="199"/>
      <c r="W129" s="199"/>
      <c r="X129" s="199"/>
      <c r="Y129" s="199"/>
      <c r="Z129" s="199"/>
      <c r="AA129" s="199"/>
      <c r="AB129" s="199"/>
      <c r="AC129" s="329"/>
      <c r="AD129" s="199"/>
      <c r="AE129" s="199"/>
      <c r="AF129" s="199"/>
      <c r="AG129" s="199"/>
      <c r="AH129" s="199"/>
    </row>
    <row r="130" spans="3:34" ht="18.75">
      <c r="C130" s="199"/>
      <c r="D130" s="199"/>
      <c r="E130" s="199"/>
      <c r="F130" s="199"/>
      <c r="G130" s="199"/>
      <c r="H130" s="199"/>
      <c r="I130" s="199"/>
      <c r="J130" s="199"/>
      <c r="K130" s="199"/>
      <c r="L130" s="199"/>
      <c r="M130" s="199"/>
      <c r="N130" s="199"/>
      <c r="O130" s="199"/>
      <c r="P130" s="199"/>
      <c r="Q130" s="199"/>
      <c r="R130" s="199"/>
      <c r="S130" s="199"/>
      <c r="T130" s="199"/>
      <c r="U130" s="199"/>
      <c r="V130" s="199"/>
      <c r="W130" s="199"/>
      <c r="X130" s="199"/>
      <c r="Y130" s="199"/>
      <c r="Z130" s="199"/>
      <c r="AA130" s="199"/>
      <c r="AB130" s="199"/>
      <c r="AC130" s="329"/>
      <c r="AD130" s="199"/>
      <c r="AE130" s="199"/>
      <c r="AF130" s="199"/>
      <c r="AG130" s="199"/>
      <c r="AH130" s="199"/>
    </row>
    <row r="131" spans="3:34" ht="18.75">
      <c r="C131" s="199"/>
      <c r="D131" s="199"/>
      <c r="E131" s="199"/>
      <c r="F131" s="199"/>
      <c r="G131" s="199"/>
      <c r="H131" s="199"/>
      <c r="I131" s="199"/>
      <c r="J131" s="199"/>
      <c r="K131" s="199"/>
      <c r="L131" s="199"/>
      <c r="M131" s="199"/>
      <c r="N131" s="199"/>
      <c r="O131" s="199"/>
      <c r="P131" s="199"/>
      <c r="Q131" s="199"/>
      <c r="R131" s="199"/>
      <c r="S131" s="199"/>
      <c r="T131" s="199"/>
      <c r="U131" s="199"/>
      <c r="V131" s="199"/>
      <c r="W131" s="199"/>
      <c r="X131" s="199"/>
      <c r="Y131" s="199"/>
      <c r="Z131" s="199"/>
      <c r="AA131" s="199"/>
      <c r="AB131" s="199"/>
      <c r="AC131" s="329"/>
      <c r="AD131" s="199"/>
      <c r="AE131" s="199"/>
      <c r="AF131" s="199"/>
      <c r="AG131" s="199"/>
      <c r="AH131" s="199"/>
    </row>
    <row r="132" spans="3:34" ht="18.75">
      <c r="C132" s="199"/>
      <c r="D132" s="199"/>
      <c r="E132" s="199"/>
      <c r="F132" s="199"/>
      <c r="G132" s="199"/>
      <c r="H132" s="199"/>
      <c r="I132" s="199"/>
      <c r="J132" s="199"/>
      <c r="K132" s="199"/>
      <c r="L132" s="199"/>
      <c r="M132" s="199"/>
      <c r="N132" s="199"/>
      <c r="O132" s="199"/>
      <c r="P132" s="199"/>
      <c r="Q132" s="199"/>
      <c r="R132" s="199"/>
      <c r="S132" s="199"/>
      <c r="T132" s="199"/>
      <c r="U132" s="199"/>
      <c r="V132" s="199"/>
      <c r="W132" s="199"/>
      <c r="X132" s="199"/>
      <c r="Y132" s="199"/>
      <c r="Z132" s="199"/>
      <c r="AA132" s="199"/>
      <c r="AB132" s="199"/>
      <c r="AC132" s="329"/>
      <c r="AD132" s="199"/>
      <c r="AE132" s="199"/>
      <c r="AF132" s="199"/>
      <c r="AG132" s="199"/>
      <c r="AH132" s="199"/>
    </row>
    <row r="133" spans="3:34" ht="18.75">
      <c r="C133" s="199"/>
      <c r="D133" s="199"/>
      <c r="E133" s="199"/>
      <c r="F133" s="199"/>
      <c r="G133" s="199"/>
      <c r="H133" s="199"/>
      <c r="I133" s="199"/>
      <c r="J133" s="199"/>
      <c r="K133" s="199"/>
      <c r="L133" s="199"/>
      <c r="M133" s="199"/>
      <c r="N133" s="199"/>
      <c r="O133" s="199"/>
      <c r="P133" s="199"/>
      <c r="Q133" s="199"/>
      <c r="R133" s="199"/>
      <c r="S133" s="199"/>
      <c r="T133" s="199"/>
      <c r="U133" s="199"/>
      <c r="V133" s="199"/>
      <c r="W133" s="199"/>
      <c r="X133" s="199"/>
      <c r="Y133" s="199"/>
      <c r="Z133" s="199"/>
      <c r="AA133" s="199"/>
      <c r="AB133" s="199"/>
      <c r="AC133" s="329"/>
      <c r="AD133" s="199"/>
      <c r="AE133" s="199"/>
      <c r="AF133" s="199"/>
      <c r="AG133" s="199"/>
      <c r="AH133" s="199"/>
    </row>
    <row r="134" spans="3:34" ht="18.75">
      <c r="C134" s="199"/>
      <c r="D134" s="199"/>
      <c r="E134" s="199"/>
      <c r="F134" s="199"/>
      <c r="G134" s="199"/>
      <c r="H134" s="199"/>
      <c r="I134" s="199"/>
      <c r="J134" s="199"/>
      <c r="K134" s="199"/>
      <c r="L134" s="199"/>
      <c r="M134" s="199"/>
      <c r="N134" s="199"/>
      <c r="O134" s="199"/>
      <c r="P134" s="199"/>
      <c r="Q134" s="199"/>
      <c r="R134" s="199"/>
      <c r="S134" s="199"/>
      <c r="T134" s="199"/>
      <c r="U134" s="199"/>
      <c r="V134" s="199"/>
      <c r="W134" s="199"/>
      <c r="X134" s="199"/>
      <c r="Y134" s="199"/>
      <c r="Z134" s="199"/>
      <c r="AA134" s="199"/>
      <c r="AB134" s="199"/>
      <c r="AC134" s="329"/>
      <c r="AD134" s="199"/>
      <c r="AE134" s="199"/>
      <c r="AF134" s="199"/>
      <c r="AG134" s="199"/>
      <c r="AH134" s="199"/>
    </row>
    <row r="135" spans="3:34" ht="18.75">
      <c r="C135" s="199"/>
      <c r="D135" s="199"/>
      <c r="E135" s="199"/>
      <c r="F135" s="199"/>
      <c r="G135" s="199"/>
      <c r="H135" s="199"/>
      <c r="I135" s="199"/>
      <c r="J135" s="199"/>
      <c r="K135" s="199"/>
      <c r="L135" s="199"/>
      <c r="M135" s="199"/>
      <c r="N135" s="199"/>
      <c r="O135" s="199"/>
      <c r="P135" s="199"/>
      <c r="Q135" s="199"/>
      <c r="R135" s="199"/>
      <c r="S135" s="199"/>
      <c r="T135" s="199"/>
      <c r="U135" s="199"/>
      <c r="V135" s="199"/>
      <c r="W135" s="199"/>
      <c r="X135" s="199"/>
      <c r="Y135" s="199"/>
      <c r="Z135" s="199"/>
      <c r="AA135" s="199"/>
      <c r="AB135" s="199"/>
      <c r="AC135" s="329"/>
      <c r="AD135" s="199"/>
      <c r="AE135" s="199"/>
      <c r="AF135" s="199"/>
      <c r="AG135" s="199"/>
      <c r="AH135" s="199"/>
    </row>
    <row r="136" spans="3:34" ht="18.75">
      <c r="C136" s="199"/>
      <c r="D136" s="199"/>
      <c r="E136" s="199"/>
      <c r="F136" s="199"/>
      <c r="G136" s="199"/>
      <c r="H136" s="199"/>
      <c r="I136" s="199"/>
      <c r="J136" s="199"/>
      <c r="K136" s="199"/>
      <c r="L136" s="199"/>
      <c r="M136" s="199"/>
      <c r="N136" s="199"/>
      <c r="O136" s="199"/>
      <c r="P136" s="199"/>
      <c r="Q136" s="199"/>
      <c r="R136" s="199"/>
      <c r="S136" s="199"/>
      <c r="T136" s="199"/>
      <c r="U136" s="199"/>
      <c r="V136" s="199"/>
      <c r="W136" s="199"/>
      <c r="X136" s="199"/>
      <c r="Y136" s="199"/>
      <c r="Z136" s="199"/>
      <c r="AA136" s="199"/>
      <c r="AB136" s="199"/>
      <c r="AC136" s="329"/>
      <c r="AD136" s="199"/>
      <c r="AE136" s="199"/>
      <c r="AF136" s="199"/>
      <c r="AG136" s="199"/>
      <c r="AH136" s="199"/>
    </row>
    <row r="137" spans="3:34" ht="18.75">
      <c r="C137" s="199"/>
      <c r="D137" s="199"/>
      <c r="E137" s="199"/>
      <c r="F137" s="199"/>
      <c r="G137" s="199"/>
      <c r="H137" s="199"/>
      <c r="I137" s="199"/>
      <c r="J137" s="199"/>
      <c r="K137" s="199"/>
      <c r="L137" s="199"/>
      <c r="M137" s="199"/>
      <c r="N137" s="199"/>
      <c r="O137" s="199"/>
      <c r="P137" s="199"/>
      <c r="Q137" s="199"/>
      <c r="R137" s="199"/>
      <c r="S137" s="199"/>
      <c r="T137" s="199"/>
      <c r="U137" s="199"/>
      <c r="V137" s="199"/>
      <c r="W137" s="199"/>
      <c r="X137" s="199"/>
      <c r="Y137" s="199"/>
      <c r="Z137" s="199"/>
      <c r="AA137" s="199"/>
      <c r="AB137" s="199"/>
      <c r="AC137" s="329"/>
      <c r="AD137" s="199"/>
      <c r="AE137" s="199"/>
      <c r="AF137" s="199"/>
      <c r="AG137" s="199"/>
      <c r="AH137" s="199"/>
    </row>
    <row r="138" spans="3:34" ht="18.75">
      <c r="C138" s="199"/>
      <c r="D138" s="199"/>
      <c r="E138" s="199"/>
      <c r="F138" s="199"/>
      <c r="G138" s="199"/>
      <c r="H138" s="199"/>
      <c r="I138" s="199"/>
      <c r="J138" s="199"/>
      <c r="K138" s="199"/>
      <c r="L138" s="199"/>
      <c r="M138" s="199"/>
      <c r="N138" s="199"/>
      <c r="O138" s="199"/>
      <c r="P138" s="199"/>
      <c r="Q138" s="199"/>
      <c r="R138" s="199"/>
      <c r="S138" s="199"/>
      <c r="T138" s="199"/>
      <c r="U138" s="199"/>
      <c r="V138" s="199"/>
      <c r="W138" s="199"/>
      <c r="X138" s="199"/>
      <c r="Y138" s="199"/>
      <c r="Z138" s="199"/>
      <c r="AA138" s="199"/>
      <c r="AB138" s="199"/>
      <c r="AC138" s="329"/>
      <c r="AD138" s="199"/>
      <c r="AE138" s="199"/>
      <c r="AF138" s="199"/>
      <c r="AG138" s="199"/>
      <c r="AH138" s="199"/>
    </row>
    <row r="139" spans="3:34" ht="18.75">
      <c r="C139" s="199"/>
      <c r="D139" s="199"/>
      <c r="E139" s="199"/>
      <c r="F139" s="199"/>
      <c r="G139" s="199"/>
      <c r="H139" s="199"/>
      <c r="I139" s="199"/>
      <c r="J139" s="199"/>
      <c r="K139" s="199"/>
      <c r="L139" s="199"/>
      <c r="M139" s="199"/>
      <c r="N139" s="199"/>
      <c r="O139" s="199"/>
      <c r="P139" s="199"/>
      <c r="Q139" s="199"/>
      <c r="R139" s="199"/>
      <c r="S139" s="199"/>
      <c r="T139" s="199"/>
      <c r="U139" s="199"/>
      <c r="V139" s="199"/>
      <c r="W139" s="199"/>
      <c r="X139" s="199"/>
      <c r="Y139" s="199"/>
      <c r="Z139" s="199"/>
      <c r="AA139" s="199"/>
      <c r="AB139" s="199"/>
      <c r="AC139" s="329"/>
      <c r="AD139" s="199"/>
      <c r="AE139" s="199"/>
      <c r="AF139" s="199"/>
      <c r="AG139" s="199"/>
      <c r="AH139" s="199"/>
    </row>
    <row r="140" spans="3:34" ht="18.75">
      <c r="C140" s="199"/>
      <c r="D140" s="199"/>
      <c r="E140" s="199"/>
      <c r="F140" s="199"/>
      <c r="G140" s="199"/>
      <c r="H140" s="199"/>
      <c r="I140" s="199"/>
      <c r="J140" s="199"/>
      <c r="K140" s="199"/>
      <c r="L140" s="199"/>
      <c r="M140" s="199"/>
      <c r="N140" s="199"/>
      <c r="O140" s="199"/>
      <c r="P140" s="199"/>
      <c r="Q140" s="199"/>
      <c r="R140" s="199"/>
      <c r="S140" s="199"/>
      <c r="T140" s="199"/>
      <c r="U140" s="199"/>
      <c r="V140" s="199"/>
      <c r="W140" s="199"/>
      <c r="X140" s="199"/>
      <c r="Y140" s="199"/>
      <c r="Z140" s="199"/>
      <c r="AA140" s="199"/>
      <c r="AB140" s="199"/>
      <c r="AC140" s="329"/>
      <c r="AD140" s="199"/>
      <c r="AE140" s="199"/>
      <c r="AF140" s="199"/>
      <c r="AG140" s="199"/>
      <c r="AH140" s="199"/>
    </row>
    <row r="141" spans="3:34" ht="18.75">
      <c r="C141" s="199"/>
      <c r="D141" s="199"/>
      <c r="E141" s="199"/>
      <c r="F141" s="199"/>
      <c r="G141" s="199"/>
      <c r="H141" s="199"/>
      <c r="I141" s="199"/>
      <c r="J141" s="199"/>
      <c r="K141" s="199"/>
      <c r="L141" s="199"/>
      <c r="M141" s="199"/>
      <c r="N141" s="199"/>
      <c r="O141" s="199"/>
      <c r="P141" s="199"/>
      <c r="Q141" s="199"/>
      <c r="R141" s="199"/>
      <c r="S141" s="199"/>
      <c r="T141" s="199"/>
      <c r="U141" s="199"/>
      <c r="V141" s="199"/>
      <c r="W141" s="199"/>
      <c r="X141" s="199"/>
      <c r="Y141" s="199"/>
      <c r="Z141" s="199"/>
      <c r="AA141" s="199"/>
      <c r="AB141" s="199"/>
      <c r="AC141" s="329"/>
      <c r="AD141" s="199"/>
      <c r="AE141" s="199"/>
      <c r="AF141" s="199"/>
      <c r="AG141" s="199"/>
      <c r="AH141" s="199"/>
    </row>
    <row r="142" spans="3:34" ht="18.75">
      <c r="C142" s="199"/>
      <c r="D142" s="199"/>
      <c r="E142" s="199"/>
      <c r="F142" s="199"/>
      <c r="G142" s="199"/>
      <c r="H142" s="199"/>
      <c r="I142" s="199"/>
      <c r="J142" s="199"/>
      <c r="K142" s="199"/>
      <c r="L142" s="199"/>
      <c r="M142" s="199"/>
      <c r="N142" s="199"/>
      <c r="O142" s="199"/>
      <c r="P142" s="199"/>
      <c r="Q142" s="199"/>
      <c r="R142" s="199"/>
      <c r="S142" s="199"/>
      <c r="T142" s="199"/>
      <c r="U142" s="199"/>
      <c r="V142" s="199"/>
      <c r="W142" s="199"/>
      <c r="X142" s="199"/>
      <c r="Y142" s="199"/>
      <c r="Z142" s="199"/>
      <c r="AA142" s="199"/>
      <c r="AB142" s="199"/>
      <c r="AC142" s="329"/>
      <c r="AD142" s="199"/>
      <c r="AE142" s="199"/>
      <c r="AF142" s="199"/>
      <c r="AG142" s="199"/>
      <c r="AH142" s="199"/>
    </row>
    <row r="143" spans="3:34" ht="18.75">
      <c r="C143" s="199"/>
      <c r="D143" s="199"/>
      <c r="E143" s="199"/>
      <c r="F143" s="199"/>
      <c r="G143" s="199"/>
      <c r="H143" s="199"/>
      <c r="I143" s="199"/>
      <c r="J143" s="199"/>
      <c r="K143" s="199"/>
      <c r="L143" s="199"/>
      <c r="M143" s="199"/>
      <c r="N143" s="199"/>
      <c r="O143" s="199"/>
      <c r="P143" s="199"/>
      <c r="Q143" s="199"/>
      <c r="R143" s="199"/>
      <c r="S143" s="199"/>
      <c r="T143" s="199"/>
      <c r="U143" s="199"/>
      <c r="V143" s="199"/>
      <c r="W143" s="199"/>
      <c r="X143" s="199"/>
      <c r="Y143" s="199"/>
      <c r="Z143" s="199"/>
      <c r="AA143" s="199"/>
      <c r="AB143" s="199"/>
      <c r="AC143" s="329"/>
      <c r="AD143" s="199"/>
      <c r="AE143" s="199"/>
      <c r="AF143" s="199"/>
      <c r="AG143" s="199"/>
      <c r="AH143" s="199"/>
    </row>
    <row r="144" spans="3:34" ht="18.75">
      <c r="C144" s="199"/>
      <c r="D144" s="199"/>
      <c r="E144" s="199"/>
      <c r="F144" s="199"/>
      <c r="G144" s="199"/>
      <c r="H144" s="199"/>
      <c r="I144" s="199"/>
      <c r="J144" s="199"/>
      <c r="K144" s="199"/>
      <c r="L144" s="199"/>
      <c r="M144" s="199"/>
      <c r="N144" s="199"/>
      <c r="O144" s="199"/>
      <c r="P144" s="199"/>
      <c r="Q144" s="199"/>
      <c r="R144" s="199"/>
      <c r="S144" s="199"/>
      <c r="T144" s="199"/>
      <c r="U144" s="199"/>
      <c r="V144" s="199"/>
      <c r="W144" s="199"/>
      <c r="X144" s="199"/>
      <c r="Y144" s="199"/>
      <c r="Z144" s="199"/>
      <c r="AA144" s="199"/>
      <c r="AB144" s="199"/>
      <c r="AC144" s="329"/>
      <c r="AD144" s="199"/>
      <c r="AE144" s="199"/>
      <c r="AF144" s="199"/>
      <c r="AG144" s="199"/>
      <c r="AH144" s="199"/>
    </row>
    <row r="145" spans="3:34" ht="18.75">
      <c r="C145" s="199"/>
      <c r="D145" s="199"/>
      <c r="E145" s="199"/>
      <c r="F145" s="199"/>
      <c r="G145" s="199"/>
      <c r="H145" s="199"/>
      <c r="I145" s="199"/>
      <c r="J145" s="199"/>
      <c r="K145" s="199"/>
      <c r="L145" s="199"/>
      <c r="M145" s="199"/>
      <c r="N145" s="199"/>
      <c r="O145" s="199"/>
      <c r="P145" s="199"/>
      <c r="Q145" s="199"/>
      <c r="R145" s="199"/>
      <c r="S145" s="199"/>
      <c r="T145" s="199"/>
      <c r="U145" s="199"/>
      <c r="V145" s="199"/>
      <c r="W145" s="199"/>
      <c r="X145" s="199"/>
      <c r="Y145" s="199"/>
      <c r="Z145" s="199"/>
      <c r="AA145" s="199"/>
      <c r="AB145" s="199"/>
      <c r="AC145" s="329"/>
      <c r="AD145" s="199"/>
      <c r="AE145" s="199"/>
      <c r="AF145" s="199"/>
      <c r="AG145" s="199"/>
      <c r="AH145" s="199"/>
    </row>
    <row r="146" spans="3:34" ht="18.75">
      <c r="C146" s="199"/>
      <c r="D146" s="199"/>
      <c r="E146" s="199"/>
      <c r="F146" s="199"/>
      <c r="G146" s="199"/>
      <c r="H146" s="199"/>
      <c r="I146" s="199"/>
      <c r="J146" s="199"/>
      <c r="K146" s="199"/>
      <c r="L146" s="199"/>
      <c r="M146" s="199"/>
      <c r="N146" s="199"/>
      <c r="O146" s="199"/>
      <c r="P146" s="199"/>
      <c r="Q146" s="199"/>
      <c r="R146" s="199"/>
      <c r="S146" s="199"/>
      <c r="T146" s="199"/>
      <c r="U146" s="199"/>
      <c r="V146" s="199"/>
      <c r="W146" s="199"/>
      <c r="X146" s="199"/>
      <c r="Y146" s="199"/>
      <c r="Z146" s="199"/>
      <c r="AA146" s="199"/>
      <c r="AB146" s="199"/>
      <c r="AC146" s="329"/>
      <c r="AD146" s="199"/>
      <c r="AE146" s="199"/>
      <c r="AF146" s="199"/>
      <c r="AG146" s="199"/>
      <c r="AH146" s="199"/>
    </row>
    <row r="147" spans="3:34" ht="18.75">
      <c r="C147" s="199"/>
      <c r="D147" s="199"/>
      <c r="E147" s="199"/>
      <c r="F147" s="199"/>
      <c r="G147" s="199"/>
      <c r="H147" s="199"/>
      <c r="I147" s="199"/>
      <c r="J147" s="199"/>
      <c r="K147" s="199"/>
      <c r="L147" s="199"/>
      <c r="M147" s="199"/>
      <c r="N147" s="199"/>
      <c r="O147" s="199"/>
      <c r="P147" s="199"/>
      <c r="Q147" s="199"/>
      <c r="R147" s="199"/>
      <c r="S147" s="199"/>
      <c r="T147" s="199"/>
      <c r="U147" s="199"/>
      <c r="V147" s="199"/>
      <c r="W147" s="199"/>
      <c r="X147" s="199"/>
      <c r="Y147" s="199"/>
      <c r="Z147" s="199"/>
      <c r="AA147" s="199"/>
      <c r="AB147" s="199"/>
      <c r="AC147" s="329"/>
      <c r="AD147" s="199"/>
      <c r="AE147" s="199"/>
      <c r="AF147" s="199"/>
      <c r="AG147" s="199"/>
      <c r="AH147" s="199"/>
    </row>
    <row r="148" spans="3:34" ht="18.75">
      <c r="C148" s="199"/>
      <c r="D148" s="199"/>
      <c r="E148" s="199"/>
      <c r="F148" s="199"/>
      <c r="G148" s="199"/>
      <c r="H148" s="199"/>
      <c r="I148" s="199"/>
      <c r="J148" s="199"/>
      <c r="K148" s="199"/>
      <c r="L148" s="199"/>
      <c r="M148" s="199"/>
      <c r="N148" s="199"/>
      <c r="O148" s="199"/>
      <c r="P148" s="199"/>
      <c r="Q148" s="199"/>
      <c r="R148" s="199"/>
      <c r="S148" s="199"/>
      <c r="T148" s="199"/>
      <c r="U148" s="199"/>
      <c r="V148" s="199"/>
      <c r="W148" s="199"/>
      <c r="X148" s="199"/>
      <c r="Y148" s="199"/>
      <c r="Z148" s="199"/>
      <c r="AA148" s="199"/>
      <c r="AB148" s="199"/>
      <c r="AC148" s="329"/>
      <c r="AD148" s="199"/>
      <c r="AE148" s="199"/>
      <c r="AF148" s="199"/>
      <c r="AG148" s="199"/>
      <c r="AH148" s="199"/>
    </row>
    <row r="149" spans="3:34" ht="18.75">
      <c r="C149" s="199"/>
      <c r="D149" s="199"/>
      <c r="E149" s="199"/>
      <c r="F149" s="199"/>
      <c r="G149" s="199"/>
      <c r="H149" s="199"/>
      <c r="I149" s="199"/>
      <c r="J149" s="199"/>
      <c r="K149" s="199"/>
      <c r="L149" s="199"/>
      <c r="M149" s="199"/>
      <c r="N149" s="199"/>
      <c r="O149" s="199"/>
      <c r="P149" s="199"/>
      <c r="Q149" s="199"/>
      <c r="R149" s="199"/>
      <c r="S149" s="199"/>
      <c r="T149" s="199"/>
      <c r="U149" s="199"/>
      <c r="V149" s="199"/>
      <c r="W149" s="199"/>
      <c r="X149" s="199"/>
      <c r="Y149" s="199"/>
      <c r="Z149" s="199"/>
      <c r="AA149" s="199"/>
      <c r="AB149" s="199"/>
      <c r="AC149" s="329"/>
      <c r="AD149" s="199"/>
      <c r="AE149" s="199"/>
      <c r="AF149" s="199"/>
      <c r="AG149" s="199"/>
      <c r="AH149" s="199"/>
    </row>
    <row r="150" spans="3:34" ht="18.75">
      <c r="C150" s="199"/>
      <c r="D150" s="199"/>
      <c r="E150" s="199"/>
      <c r="F150" s="199"/>
      <c r="G150" s="199"/>
      <c r="H150" s="199"/>
      <c r="I150" s="199"/>
      <c r="J150" s="199"/>
      <c r="K150" s="199"/>
      <c r="L150" s="199"/>
      <c r="M150" s="199"/>
      <c r="N150" s="199"/>
      <c r="O150" s="199"/>
      <c r="P150" s="199"/>
      <c r="Q150" s="199"/>
      <c r="R150" s="199"/>
      <c r="S150" s="199"/>
      <c r="T150" s="199"/>
      <c r="U150" s="199"/>
      <c r="V150" s="199"/>
      <c r="W150" s="199"/>
      <c r="X150" s="199"/>
      <c r="Y150" s="199"/>
      <c r="Z150" s="199"/>
      <c r="AA150" s="199"/>
      <c r="AB150" s="199"/>
      <c r="AC150" s="329"/>
      <c r="AD150" s="199"/>
      <c r="AE150" s="199"/>
      <c r="AF150" s="199"/>
      <c r="AG150" s="199"/>
      <c r="AH150" s="199"/>
    </row>
    <row r="151" spans="3:34" ht="18.75">
      <c r="C151" s="199"/>
      <c r="D151" s="199"/>
      <c r="E151" s="199"/>
      <c r="F151" s="199"/>
      <c r="G151" s="199"/>
      <c r="H151" s="199"/>
      <c r="I151" s="199"/>
      <c r="J151" s="199"/>
      <c r="K151" s="199"/>
      <c r="L151" s="199"/>
      <c r="M151" s="199"/>
      <c r="N151" s="199"/>
      <c r="O151" s="199"/>
      <c r="P151" s="199"/>
      <c r="Q151" s="199"/>
      <c r="R151" s="199"/>
      <c r="S151" s="199"/>
      <c r="T151" s="199"/>
      <c r="U151" s="199"/>
      <c r="V151" s="199"/>
      <c r="W151" s="199"/>
      <c r="X151" s="199"/>
      <c r="Y151" s="199"/>
      <c r="Z151" s="199"/>
      <c r="AA151" s="199"/>
      <c r="AB151" s="199"/>
      <c r="AC151" s="329"/>
      <c r="AD151" s="199"/>
      <c r="AE151" s="199"/>
      <c r="AF151" s="199"/>
      <c r="AG151" s="199"/>
      <c r="AH151" s="199"/>
    </row>
    <row r="152" spans="3:34" ht="18.75">
      <c r="C152" s="199"/>
      <c r="D152" s="199"/>
      <c r="E152" s="199"/>
      <c r="F152" s="199"/>
      <c r="G152" s="199"/>
      <c r="H152" s="199"/>
      <c r="I152" s="199"/>
      <c r="J152" s="199"/>
      <c r="K152" s="199"/>
      <c r="L152" s="199"/>
      <c r="M152" s="199"/>
      <c r="N152" s="199"/>
      <c r="O152" s="199"/>
      <c r="P152" s="199"/>
      <c r="Q152" s="199"/>
      <c r="R152" s="199"/>
      <c r="S152" s="199"/>
      <c r="T152" s="199"/>
      <c r="U152" s="199"/>
      <c r="V152" s="199"/>
      <c r="W152" s="199"/>
      <c r="X152" s="199"/>
      <c r="Y152" s="199"/>
      <c r="Z152" s="199"/>
      <c r="AA152" s="199"/>
      <c r="AB152" s="199"/>
      <c r="AC152" s="329"/>
      <c r="AD152" s="199"/>
      <c r="AE152" s="199"/>
      <c r="AF152" s="199"/>
      <c r="AG152" s="199"/>
      <c r="AH152" s="199"/>
    </row>
    <row r="153" spans="3:34" ht="18.75">
      <c r="C153" s="199"/>
      <c r="D153" s="199"/>
      <c r="E153" s="199"/>
      <c r="F153" s="199"/>
      <c r="G153" s="199"/>
      <c r="H153" s="199"/>
      <c r="I153" s="199"/>
      <c r="J153" s="199"/>
      <c r="K153" s="199"/>
      <c r="L153" s="199"/>
      <c r="M153" s="199"/>
      <c r="N153" s="199"/>
      <c r="O153" s="199"/>
      <c r="P153" s="199"/>
      <c r="Q153" s="199"/>
      <c r="R153" s="199"/>
      <c r="S153" s="199"/>
      <c r="T153" s="199"/>
      <c r="U153" s="199"/>
      <c r="V153" s="199"/>
      <c r="W153" s="199"/>
      <c r="X153" s="199"/>
      <c r="Y153" s="199"/>
      <c r="Z153" s="199"/>
      <c r="AA153" s="199"/>
      <c r="AB153" s="199"/>
      <c r="AC153" s="329"/>
      <c r="AD153" s="199"/>
      <c r="AE153" s="199"/>
      <c r="AF153" s="199"/>
      <c r="AG153" s="199"/>
      <c r="AH153" s="199"/>
    </row>
    <row r="154" spans="3:34" ht="18.75">
      <c r="C154" s="199"/>
      <c r="D154" s="199"/>
      <c r="E154" s="199"/>
      <c r="F154" s="199"/>
      <c r="G154" s="199"/>
      <c r="H154" s="199"/>
      <c r="I154" s="199"/>
      <c r="J154" s="199"/>
      <c r="K154" s="199"/>
      <c r="L154" s="199"/>
      <c r="M154" s="199"/>
      <c r="N154" s="199"/>
      <c r="O154" s="199"/>
      <c r="P154" s="199"/>
      <c r="Q154" s="199"/>
      <c r="R154" s="199"/>
      <c r="S154" s="199"/>
      <c r="T154" s="199"/>
      <c r="U154" s="199"/>
      <c r="V154" s="199"/>
      <c r="W154" s="199"/>
      <c r="X154" s="199"/>
      <c r="Y154" s="199"/>
      <c r="Z154" s="199"/>
      <c r="AA154" s="199"/>
      <c r="AB154" s="199"/>
      <c r="AC154" s="329"/>
      <c r="AD154" s="199"/>
      <c r="AE154" s="199"/>
      <c r="AF154" s="199"/>
      <c r="AG154" s="199"/>
      <c r="AH154" s="199"/>
    </row>
    <row r="155" spans="3:34" ht="18.75">
      <c r="C155" s="199"/>
      <c r="D155" s="199"/>
      <c r="E155" s="199"/>
      <c r="F155" s="199"/>
      <c r="G155" s="199"/>
      <c r="H155" s="199"/>
      <c r="I155" s="199"/>
      <c r="J155" s="199"/>
      <c r="K155" s="199"/>
      <c r="L155" s="199"/>
      <c r="M155" s="199"/>
      <c r="N155" s="199"/>
      <c r="O155" s="199"/>
      <c r="P155" s="199"/>
      <c r="Q155" s="199"/>
      <c r="R155" s="199"/>
      <c r="S155" s="199"/>
      <c r="T155" s="199"/>
      <c r="U155" s="199"/>
      <c r="V155" s="199"/>
      <c r="W155" s="199"/>
      <c r="X155" s="199"/>
      <c r="Y155" s="199"/>
      <c r="Z155" s="199"/>
      <c r="AA155" s="199"/>
      <c r="AB155" s="199"/>
      <c r="AC155" s="329"/>
      <c r="AD155" s="199"/>
      <c r="AE155" s="199"/>
      <c r="AF155" s="199"/>
      <c r="AG155" s="199"/>
      <c r="AH155" s="199"/>
    </row>
    <row r="156" spans="3:34" ht="18.75">
      <c r="C156" s="199"/>
      <c r="D156" s="199"/>
      <c r="E156" s="199"/>
      <c r="F156" s="199"/>
      <c r="G156" s="199"/>
      <c r="H156" s="199"/>
      <c r="I156" s="199"/>
      <c r="J156" s="199"/>
      <c r="K156" s="199"/>
      <c r="L156" s="199"/>
      <c r="M156" s="199"/>
      <c r="N156" s="199"/>
      <c r="O156" s="199"/>
      <c r="P156" s="199"/>
      <c r="Q156" s="199"/>
      <c r="R156" s="199"/>
      <c r="S156" s="199"/>
      <c r="T156" s="199"/>
      <c r="U156" s="199"/>
      <c r="V156" s="199"/>
      <c r="W156" s="199"/>
      <c r="X156" s="199"/>
      <c r="Y156" s="199"/>
      <c r="Z156" s="199"/>
      <c r="AA156" s="199"/>
      <c r="AB156" s="199"/>
      <c r="AC156" s="329"/>
      <c r="AD156" s="199"/>
      <c r="AE156" s="199"/>
      <c r="AF156" s="199"/>
      <c r="AG156" s="199"/>
      <c r="AH156" s="199"/>
    </row>
    <row r="157" spans="3:34" ht="18.75">
      <c r="C157" s="199"/>
      <c r="D157" s="199"/>
      <c r="E157" s="199"/>
      <c r="F157" s="199"/>
      <c r="G157" s="199"/>
      <c r="H157" s="199"/>
      <c r="I157" s="199"/>
      <c r="J157" s="199"/>
      <c r="K157" s="199"/>
      <c r="L157" s="199"/>
      <c r="M157" s="199"/>
      <c r="N157" s="199"/>
      <c r="O157" s="199"/>
      <c r="P157" s="199"/>
      <c r="Q157" s="199"/>
      <c r="R157" s="199"/>
      <c r="S157" s="199"/>
      <c r="T157" s="199"/>
      <c r="U157" s="199"/>
      <c r="V157" s="199"/>
      <c r="W157" s="199"/>
      <c r="X157" s="199"/>
      <c r="Y157" s="199"/>
      <c r="Z157" s="199"/>
      <c r="AA157" s="199"/>
      <c r="AB157" s="199"/>
      <c r="AC157" s="329"/>
      <c r="AD157" s="199"/>
      <c r="AE157" s="199"/>
      <c r="AF157" s="199"/>
      <c r="AG157" s="199"/>
      <c r="AH157" s="199"/>
    </row>
    <row r="158" spans="3:34" ht="18.75">
      <c r="C158" s="199"/>
      <c r="D158" s="199"/>
      <c r="E158" s="199"/>
      <c r="F158" s="199"/>
      <c r="G158" s="199"/>
      <c r="H158" s="199"/>
      <c r="I158" s="199"/>
      <c r="J158" s="199"/>
      <c r="K158" s="199"/>
      <c r="L158" s="199"/>
      <c r="M158" s="199"/>
      <c r="N158" s="199"/>
      <c r="O158" s="199"/>
      <c r="P158" s="199"/>
      <c r="Q158" s="199"/>
      <c r="R158" s="199"/>
      <c r="S158" s="199"/>
      <c r="T158" s="199"/>
      <c r="U158" s="199"/>
      <c r="V158" s="199"/>
      <c r="W158" s="199"/>
      <c r="X158" s="199"/>
      <c r="Y158" s="199"/>
      <c r="Z158" s="199"/>
      <c r="AA158" s="199"/>
      <c r="AB158" s="199"/>
      <c r="AC158" s="329"/>
      <c r="AD158" s="199"/>
      <c r="AE158" s="199"/>
      <c r="AF158" s="199"/>
      <c r="AG158" s="199"/>
      <c r="AH158" s="199"/>
    </row>
    <row r="159" spans="3:34" ht="18.75">
      <c r="C159" s="199"/>
      <c r="D159" s="199"/>
      <c r="E159" s="199"/>
      <c r="F159" s="199"/>
      <c r="G159" s="199"/>
      <c r="H159" s="199"/>
      <c r="I159" s="199"/>
      <c r="J159" s="199"/>
      <c r="K159" s="199"/>
      <c r="L159" s="199"/>
      <c r="M159" s="199"/>
      <c r="N159" s="199"/>
      <c r="O159" s="199"/>
      <c r="P159" s="199"/>
      <c r="Q159" s="199"/>
      <c r="R159" s="199"/>
      <c r="S159" s="199"/>
      <c r="T159" s="199"/>
      <c r="U159" s="199"/>
      <c r="V159" s="199"/>
      <c r="W159" s="199"/>
      <c r="X159" s="199"/>
      <c r="Y159" s="199"/>
      <c r="Z159" s="199"/>
      <c r="AA159" s="199"/>
      <c r="AB159" s="199"/>
      <c r="AC159" s="329"/>
      <c r="AD159" s="199"/>
      <c r="AE159" s="199"/>
      <c r="AF159" s="199"/>
      <c r="AG159" s="199"/>
      <c r="AH159" s="199"/>
    </row>
    <row r="160" spans="3:34" ht="18.75">
      <c r="C160" s="199"/>
      <c r="D160" s="199"/>
      <c r="E160" s="199"/>
      <c r="F160" s="199"/>
      <c r="G160" s="199"/>
      <c r="H160" s="199"/>
      <c r="I160" s="199"/>
      <c r="J160" s="199"/>
      <c r="K160" s="199"/>
      <c r="L160" s="199"/>
      <c r="M160" s="199"/>
      <c r="N160" s="199"/>
      <c r="O160" s="199"/>
      <c r="P160" s="199"/>
      <c r="Q160" s="199"/>
      <c r="R160" s="199"/>
      <c r="S160" s="199"/>
      <c r="T160" s="199"/>
      <c r="U160" s="199"/>
      <c r="V160" s="199"/>
      <c r="W160" s="199"/>
      <c r="X160" s="199"/>
      <c r="Y160" s="199"/>
      <c r="Z160" s="199"/>
      <c r="AA160" s="199"/>
      <c r="AB160" s="199"/>
      <c r="AC160" s="329"/>
      <c r="AD160" s="199"/>
      <c r="AE160" s="199"/>
      <c r="AF160" s="199"/>
      <c r="AG160" s="199"/>
      <c r="AH160" s="199"/>
    </row>
    <row r="161" spans="3:34" ht="18.75">
      <c r="C161" s="199"/>
      <c r="D161" s="199"/>
      <c r="E161" s="199"/>
      <c r="F161" s="199"/>
      <c r="G161" s="199"/>
      <c r="H161" s="199"/>
      <c r="I161" s="199"/>
      <c r="J161" s="199"/>
      <c r="K161" s="199"/>
      <c r="L161" s="199"/>
      <c r="M161" s="199"/>
      <c r="N161" s="199"/>
      <c r="O161" s="199"/>
      <c r="P161" s="199"/>
      <c r="Q161" s="199"/>
      <c r="R161" s="199"/>
      <c r="S161" s="199"/>
      <c r="T161" s="199"/>
      <c r="U161" s="199"/>
      <c r="V161" s="199"/>
      <c r="W161" s="199"/>
      <c r="X161" s="199"/>
      <c r="Y161" s="199"/>
      <c r="Z161" s="199"/>
      <c r="AA161" s="199"/>
      <c r="AB161" s="199"/>
      <c r="AC161" s="329"/>
      <c r="AD161" s="199"/>
      <c r="AE161" s="199"/>
      <c r="AF161" s="199"/>
      <c r="AG161" s="199"/>
      <c r="AH161" s="199"/>
    </row>
    <row r="162" spans="3:34" ht="18.75">
      <c r="C162" s="199"/>
      <c r="D162" s="199"/>
      <c r="E162" s="199"/>
      <c r="F162" s="199"/>
      <c r="G162" s="199"/>
      <c r="H162" s="199"/>
      <c r="I162" s="199"/>
      <c r="J162" s="199"/>
      <c r="K162" s="199"/>
      <c r="L162" s="199"/>
      <c r="M162" s="199"/>
      <c r="N162" s="199"/>
      <c r="O162" s="199"/>
      <c r="P162" s="199"/>
      <c r="Q162" s="199"/>
      <c r="R162" s="199"/>
      <c r="S162" s="199"/>
      <c r="T162" s="199"/>
      <c r="U162" s="199"/>
      <c r="V162" s="199"/>
      <c r="W162" s="199"/>
      <c r="X162" s="199"/>
      <c r="Y162" s="199"/>
      <c r="Z162" s="199"/>
      <c r="AA162" s="199"/>
      <c r="AB162" s="199"/>
      <c r="AC162" s="329"/>
      <c r="AD162" s="199"/>
      <c r="AE162" s="199"/>
      <c r="AF162" s="199"/>
      <c r="AG162" s="199"/>
      <c r="AH162" s="199"/>
    </row>
    <row r="163" spans="3:34" ht="18.75">
      <c r="C163" s="199"/>
      <c r="D163" s="199"/>
      <c r="E163" s="199"/>
      <c r="F163" s="199"/>
      <c r="G163" s="199"/>
      <c r="H163" s="199"/>
      <c r="I163" s="199"/>
      <c r="J163" s="199"/>
      <c r="K163" s="199"/>
      <c r="L163" s="199"/>
      <c r="M163" s="199"/>
      <c r="N163" s="199"/>
      <c r="O163" s="199"/>
      <c r="P163" s="199"/>
      <c r="Q163" s="199"/>
      <c r="R163" s="199"/>
      <c r="S163" s="199"/>
      <c r="T163" s="199"/>
      <c r="U163" s="199"/>
      <c r="V163" s="199"/>
      <c r="W163" s="199"/>
      <c r="X163" s="199"/>
      <c r="Y163" s="199"/>
      <c r="Z163" s="199"/>
      <c r="AA163" s="199"/>
      <c r="AB163" s="199"/>
      <c r="AC163" s="329"/>
      <c r="AD163" s="199"/>
      <c r="AE163" s="199"/>
      <c r="AF163" s="199"/>
      <c r="AG163" s="199"/>
      <c r="AH163" s="199"/>
    </row>
  </sheetData>
  <mergeCells count="18">
    <mergeCell ref="A41:A43"/>
    <mergeCell ref="B41:B43"/>
    <mergeCell ref="D22:E22"/>
    <mergeCell ref="A23:A31"/>
    <mergeCell ref="B23:B31"/>
    <mergeCell ref="A32:A33"/>
    <mergeCell ref="B32:B33"/>
    <mergeCell ref="A34:A40"/>
    <mergeCell ref="B34:B38"/>
    <mergeCell ref="B39:B40"/>
    <mergeCell ref="C19:C21"/>
    <mergeCell ref="D19:D21"/>
    <mergeCell ref="E19:E21"/>
    <mergeCell ref="F19:AA19"/>
    <mergeCell ref="AB19:AB21"/>
    <mergeCell ref="AC19:AC21"/>
    <mergeCell ref="F20:O20"/>
    <mergeCell ref="Q20:AA2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27"/>
  <sheetViews>
    <sheetView workbookViewId="0">
      <selection activeCell="B7" sqref="B7:C7"/>
    </sheetView>
  </sheetViews>
  <sheetFormatPr defaultRowHeight="12.75"/>
  <cols>
    <col min="1" max="1" width="3.7109375" bestFit="1" customWidth="1"/>
    <col min="2" max="2" width="33.85546875" customWidth="1"/>
    <col min="3" max="3" width="41.42578125" customWidth="1"/>
    <col min="4" max="11" width="5.42578125" customWidth="1"/>
    <col min="12" max="12" width="7.42578125" bestFit="1" customWidth="1"/>
    <col min="13" max="20" width="5.140625" customWidth="1"/>
    <col min="21" max="21" width="9.5703125" bestFit="1" customWidth="1"/>
  </cols>
  <sheetData>
    <row r="1" spans="2:21" ht="30">
      <c r="B1" s="6" t="s">
        <v>81</v>
      </c>
      <c r="C1" s="50" t="s">
        <v>42</v>
      </c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2" spans="2:21">
      <c r="B2" s="54" t="s">
        <v>82</v>
      </c>
      <c r="C2" s="833" t="s">
        <v>43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2:21">
      <c r="B3" s="8" t="s">
        <v>41</v>
      </c>
      <c r="C3" s="9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</row>
    <row r="4" spans="2:21">
      <c r="B4" s="8" t="s">
        <v>37</v>
      </c>
      <c r="C4" s="9" t="s">
        <v>40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</row>
    <row r="5" spans="2:21">
      <c r="B5" s="8" t="s">
        <v>35</v>
      </c>
      <c r="C5" s="201" t="s">
        <v>87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</row>
    <row r="6" spans="2:21">
      <c r="B6" s="8" t="s">
        <v>36</v>
      </c>
      <c r="C6" s="9" t="s">
        <v>39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2:21">
      <c r="B7" s="54" t="s">
        <v>34</v>
      </c>
      <c r="C7" s="833" t="s">
        <v>129</v>
      </c>
      <c r="D7" s="7"/>
      <c r="E7" s="7" t="s">
        <v>309</v>
      </c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2:21" ht="13.5" thickBot="1">
      <c r="B8" s="10" t="s">
        <v>33</v>
      </c>
      <c r="C8" s="56" t="s">
        <v>130</v>
      </c>
      <c r="D8" s="7"/>
      <c r="E8" s="7" t="s">
        <v>126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</row>
    <row r="9" spans="2:21" ht="13.5" thickBot="1">
      <c r="B9" s="11"/>
      <c r="C9" s="12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</row>
    <row r="10" spans="2:21">
      <c r="B10" s="13" t="s">
        <v>20</v>
      </c>
      <c r="C10" s="14" t="s">
        <v>25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</row>
    <row r="11" spans="2:21">
      <c r="B11" s="15" t="s">
        <v>4</v>
      </c>
      <c r="C11" s="16" t="s">
        <v>24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</row>
    <row r="12" spans="2:21">
      <c r="B12" s="15" t="s">
        <v>21</v>
      </c>
      <c r="C12" s="16" t="s">
        <v>26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</row>
    <row r="13" spans="2:21">
      <c r="B13" s="15" t="s">
        <v>22</v>
      </c>
      <c r="C13" s="16" t="s">
        <v>27</v>
      </c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</row>
    <row r="14" spans="2:21">
      <c r="B14" s="15" t="s">
        <v>5</v>
      </c>
      <c r="C14" s="16" t="s">
        <v>3</v>
      </c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</row>
    <row r="15" spans="2:21" ht="13.5" thickBot="1">
      <c r="B15" s="17" t="s">
        <v>32</v>
      </c>
      <c r="C15" s="18" t="s">
        <v>23</v>
      </c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</row>
    <row r="16" spans="2:21" ht="13.5" thickBot="1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</row>
    <row r="17" spans="1:23" ht="13.5" thickBot="1">
      <c r="A17" s="184" t="s">
        <v>83</v>
      </c>
      <c r="B17" s="183" t="s">
        <v>53</v>
      </c>
      <c r="C17" s="180" t="s">
        <v>17</v>
      </c>
      <c r="D17" s="166" t="s">
        <v>18</v>
      </c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</row>
    <row r="18" spans="1:23" ht="13.5" thickBot="1">
      <c r="A18" s="184"/>
      <c r="B18" s="183"/>
      <c r="C18" s="181"/>
      <c r="D18" s="189" t="s">
        <v>178</v>
      </c>
      <c r="E18" s="190"/>
      <c r="F18" s="190"/>
      <c r="G18" s="190"/>
      <c r="H18" s="190"/>
      <c r="I18" s="190"/>
      <c r="J18" s="190"/>
      <c r="K18" s="190"/>
      <c r="L18" s="168"/>
      <c r="M18" s="169" t="s">
        <v>179</v>
      </c>
      <c r="N18" s="169"/>
      <c r="O18" s="169"/>
      <c r="P18" s="169"/>
      <c r="Q18" s="169"/>
      <c r="R18" s="169"/>
      <c r="S18" s="169"/>
      <c r="T18" s="169"/>
      <c r="U18" s="169"/>
    </row>
    <row r="19" spans="1:23" ht="101.25" thickBot="1">
      <c r="A19" s="185"/>
      <c r="B19" s="180"/>
      <c r="C19" s="181"/>
      <c r="D19" s="20" t="s">
        <v>20</v>
      </c>
      <c r="E19" s="20" t="s">
        <v>4</v>
      </c>
      <c r="F19" s="20" t="s">
        <v>21</v>
      </c>
      <c r="G19" s="20" t="s">
        <v>22</v>
      </c>
      <c r="H19" s="20" t="s">
        <v>79</v>
      </c>
      <c r="I19" s="330" t="s">
        <v>80</v>
      </c>
      <c r="J19" s="21" t="s">
        <v>19</v>
      </c>
      <c r="K19" s="20" t="s">
        <v>1</v>
      </c>
      <c r="L19" s="23" t="s">
        <v>44</v>
      </c>
      <c r="M19" s="22" t="s">
        <v>20</v>
      </c>
      <c r="N19" s="20" t="s">
        <v>4</v>
      </c>
      <c r="O19" s="20" t="s">
        <v>21</v>
      </c>
      <c r="P19" s="20" t="s">
        <v>22</v>
      </c>
      <c r="Q19" s="20" t="s">
        <v>79</v>
      </c>
      <c r="R19" s="41" t="s">
        <v>80</v>
      </c>
      <c r="S19" s="21" t="s">
        <v>19</v>
      </c>
      <c r="T19" s="22" t="s">
        <v>1</v>
      </c>
      <c r="U19" s="49" t="s">
        <v>44</v>
      </c>
    </row>
    <row r="20" spans="1:23" ht="25.5">
      <c r="A20" s="331" t="s">
        <v>55</v>
      </c>
      <c r="B20" s="332" t="s">
        <v>180</v>
      </c>
      <c r="C20" s="333" t="s">
        <v>181</v>
      </c>
      <c r="D20" s="334"/>
      <c r="E20" s="38"/>
      <c r="F20" s="24"/>
      <c r="G20" s="24"/>
      <c r="H20" s="24"/>
      <c r="I20" s="42"/>
      <c r="J20" s="335"/>
      <c r="K20" s="336"/>
      <c r="L20" s="337"/>
      <c r="M20" s="338"/>
      <c r="N20" s="24">
        <v>15</v>
      </c>
      <c r="O20" s="24"/>
      <c r="P20" s="24"/>
      <c r="Q20" s="24"/>
      <c r="R20" s="339"/>
      <c r="S20" s="191">
        <v>15</v>
      </c>
      <c r="T20" s="340">
        <v>1</v>
      </c>
      <c r="U20" s="191" t="s">
        <v>48</v>
      </c>
    </row>
    <row r="21" spans="1:23">
      <c r="A21" s="341" t="s">
        <v>56</v>
      </c>
      <c r="B21" s="47" t="s">
        <v>182</v>
      </c>
      <c r="C21" s="47" t="s">
        <v>183</v>
      </c>
      <c r="D21" s="342"/>
      <c r="E21" s="28"/>
      <c r="F21" s="29"/>
      <c r="G21" s="29"/>
      <c r="H21" s="29"/>
      <c r="I21" s="30"/>
      <c r="J21" s="343"/>
      <c r="K21" s="344"/>
      <c r="L21" s="345"/>
      <c r="M21" s="346">
        <v>15</v>
      </c>
      <c r="N21" s="29"/>
      <c r="O21" s="29"/>
      <c r="P21" s="29"/>
      <c r="Q21" s="29"/>
      <c r="R21" s="347"/>
      <c r="S21" s="192"/>
      <c r="T21" s="348"/>
      <c r="U21" s="192"/>
    </row>
    <row r="22" spans="1:23" ht="13.5" thickBot="1">
      <c r="A22" s="341">
        <v>3</v>
      </c>
      <c r="B22" s="47" t="s">
        <v>184</v>
      </c>
      <c r="C22" s="47" t="s">
        <v>185</v>
      </c>
      <c r="D22" s="349"/>
      <c r="E22" s="29"/>
      <c r="F22" s="29"/>
      <c r="G22" s="29"/>
      <c r="H22" s="29"/>
      <c r="I22" s="350"/>
      <c r="J22" s="27"/>
      <c r="K22" s="351"/>
      <c r="L22" s="249"/>
      <c r="M22" s="352"/>
      <c r="N22" s="29">
        <v>15</v>
      </c>
      <c r="O22" s="29"/>
      <c r="P22" s="29"/>
      <c r="Q22" s="29"/>
      <c r="R22" s="347"/>
      <c r="S22" s="193"/>
      <c r="T22" s="353"/>
      <c r="U22" s="193"/>
    </row>
    <row r="23" spans="1:23" ht="13.5" thickBot="1">
      <c r="A23" s="2"/>
      <c r="B23" s="354" t="s">
        <v>47</v>
      </c>
      <c r="C23" s="37"/>
      <c r="D23" s="33">
        <f t="shared" ref="D23:K23" si="0">SUM(D20:D22)</f>
        <v>0</v>
      </c>
      <c r="E23" s="33">
        <f t="shared" si="0"/>
        <v>0</v>
      </c>
      <c r="F23" s="33">
        <f t="shared" si="0"/>
        <v>0</v>
      </c>
      <c r="G23" s="33">
        <f t="shared" si="0"/>
        <v>0</v>
      </c>
      <c r="H23" s="33">
        <f t="shared" si="0"/>
        <v>0</v>
      </c>
      <c r="I23" s="35">
        <f t="shared" si="0"/>
        <v>0</v>
      </c>
      <c r="J23" s="33">
        <f t="shared" si="0"/>
        <v>0</v>
      </c>
      <c r="K23" s="39">
        <f t="shared" si="0"/>
        <v>0</v>
      </c>
      <c r="L23" s="35"/>
      <c r="M23" s="34">
        <f t="shared" ref="M23:R23" si="1">SUM(M20:M22)</f>
        <v>15</v>
      </c>
      <c r="N23" s="34">
        <f t="shared" si="1"/>
        <v>30</v>
      </c>
      <c r="O23" s="34">
        <f t="shared" si="1"/>
        <v>0</v>
      </c>
      <c r="P23" s="34">
        <f t="shared" si="1"/>
        <v>0</v>
      </c>
      <c r="Q23" s="34">
        <f t="shared" si="1"/>
        <v>0</v>
      </c>
      <c r="R23" s="34">
        <f t="shared" si="1"/>
        <v>0</v>
      </c>
      <c r="S23" s="33">
        <f>SUM(M23:R23)</f>
        <v>45</v>
      </c>
      <c r="T23" s="34">
        <v>1</v>
      </c>
      <c r="U23" s="34"/>
      <c r="V23" s="3"/>
      <c r="W23" s="4"/>
    </row>
    <row r="24" spans="1:23" ht="13.5" thickBot="1">
      <c r="A24" s="2"/>
      <c r="B24" s="37"/>
      <c r="C24" s="37"/>
      <c r="D24" s="186"/>
      <c r="E24" s="187"/>
      <c r="F24" s="187"/>
      <c r="G24" s="187"/>
      <c r="H24" s="187"/>
      <c r="I24" s="188"/>
      <c r="J24" s="34"/>
      <c r="K24" s="34"/>
      <c r="L24" s="34"/>
      <c r="M24" s="186">
        <f>SUM(M23:R23)</f>
        <v>45</v>
      </c>
      <c r="N24" s="187"/>
      <c r="O24" s="187"/>
      <c r="P24" s="187"/>
      <c r="Q24" s="187"/>
      <c r="R24" s="188"/>
      <c r="S24" s="34"/>
      <c r="T24" s="34"/>
      <c r="U24" s="34"/>
      <c r="V24" s="5"/>
      <c r="W24" s="4"/>
    </row>
    <row r="27" spans="1:23">
      <c r="B27" s="7" t="s">
        <v>86</v>
      </c>
    </row>
  </sheetData>
  <mergeCells count="11">
    <mergeCell ref="S20:S22"/>
    <mergeCell ref="T20:T22"/>
    <mergeCell ref="U20:U22"/>
    <mergeCell ref="D24:I24"/>
    <mergeCell ref="M24:R24"/>
    <mergeCell ref="A17:A19"/>
    <mergeCell ref="B17:B19"/>
    <mergeCell ref="C17:C19"/>
    <mergeCell ref="D17:U17"/>
    <mergeCell ref="D18:L18"/>
    <mergeCell ref="M18:U1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J160"/>
  <sheetViews>
    <sheetView workbookViewId="0">
      <selection activeCell="D7" sqref="D7:E7"/>
    </sheetView>
  </sheetViews>
  <sheetFormatPr defaultRowHeight="12.75"/>
  <cols>
    <col min="1" max="1" width="30.42578125" style="355" bestFit="1" customWidth="1"/>
    <col min="2" max="2" width="12.140625" style="355" customWidth="1"/>
    <col min="3" max="3" width="4.140625" style="355" bestFit="1" customWidth="1"/>
    <col min="4" max="4" width="47" style="355" customWidth="1"/>
    <col min="5" max="5" width="36.42578125" style="355" customWidth="1"/>
    <col min="6" max="6" width="5.28515625" style="355" customWidth="1"/>
    <col min="7" max="7" width="6" style="355" customWidth="1"/>
    <col min="8" max="8" width="10.85546875" style="355" bestFit="1" customWidth="1"/>
    <col min="9" max="9" width="5" style="355" customWidth="1"/>
    <col min="10" max="10" width="4.140625" style="355" bestFit="1" customWidth="1"/>
    <col min="11" max="11" width="4.42578125" style="355" bestFit="1" customWidth="1"/>
    <col min="12" max="12" width="10.140625" style="355" bestFit="1" customWidth="1"/>
    <col min="13" max="13" width="4.140625" style="355" bestFit="1" customWidth="1"/>
    <col min="14" max="14" width="8.85546875" style="355" customWidth="1"/>
    <col min="15" max="15" width="6" style="355" customWidth="1"/>
    <col min="16" max="16" width="8.42578125" style="355" customWidth="1"/>
    <col min="17" max="17" width="5.140625" style="355" customWidth="1"/>
    <col min="18" max="20" width="5.140625" style="355" bestFit="1" customWidth="1"/>
    <col min="21" max="21" width="4.140625" style="355" bestFit="1" customWidth="1"/>
    <col min="22" max="22" width="5.140625" style="355" bestFit="1" customWidth="1"/>
    <col min="23" max="24" width="4.140625" style="355" bestFit="1" customWidth="1"/>
    <col min="25" max="25" width="7.140625" style="355" customWidth="1"/>
    <col min="26" max="26" width="6" style="355" customWidth="1"/>
    <col min="27" max="27" width="9.42578125" style="355" customWidth="1"/>
    <col min="28" max="28" width="6.7109375" style="355" customWidth="1"/>
    <col min="29" max="29" width="6" style="355" customWidth="1"/>
    <col min="30" max="30" width="9.140625" style="522"/>
    <col min="31" max="31" width="13.85546875" style="522" bestFit="1" customWidth="1"/>
    <col min="32" max="16384" width="9.140625" style="355"/>
  </cols>
  <sheetData>
    <row r="1" spans="1:36" ht="30.75">
      <c r="C1" s="356"/>
      <c r="D1" s="357" t="s">
        <v>81</v>
      </c>
      <c r="E1" s="358" t="s">
        <v>42</v>
      </c>
      <c r="J1" s="359"/>
      <c r="K1" s="359"/>
      <c r="L1" s="13" t="s">
        <v>20</v>
      </c>
      <c r="M1" s="360" t="s">
        <v>25</v>
      </c>
      <c r="N1" s="361"/>
      <c r="O1" s="361"/>
      <c r="P1" s="361"/>
      <c r="Q1" s="361"/>
      <c r="R1" s="361"/>
      <c r="S1" s="361"/>
      <c r="T1" s="361"/>
      <c r="U1" s="361"/>
      <c r="V1" s="362"/>
      <c r="W1" s="363"/>
      <c r="X1" s="363"/>
      <c r="Y1" s="363"/>
      <c r="Z1" s="363"/>
      <c r="AA1" s="363"/>
      <c r="AB1" s="363"/>
      <c r="AC1" s="363"/>
      <c r="AD1" s="364"/>
      <c r="AE1" s="365"/>
      <c r="AF1" s="366"/>
      <c r="AG1" s="366"/>
      <c r="AH1" s="366"/>
    </row>
    <row r="2" spans="1:36" ht="18">
      <c r="C2" s="367"/>
      <c r="D2" s="870" t="s">
        <v>82</v>
      </c>
      <c r="E2" s="871" t="s">
        <v>43</v>
      </c>
      <c r="J2" s="363"/>
      <c r="K2" s="363"/>
      <c r="L2" s="15" t="s">
        <v>4</v>
      </c>
      <c r="M2" s="368" t="s">
        <v>24</v>
      </c>
      <c r="N2" s="369"/>
      <c r="O2" s="369"/>
      <c r="P2" s="369"/>
      <c r="Q2" s="369"/>
      <c r="R2" s="369"/>
      <c r="S2" s="369"/>
      <c r="T2" s="369"/>
      <c r="U2" s="369"/>
      <c r="V2" s="370"/>
      <c r="W2" s="363"/>
      <c r="X2" s="363"/>
      <c r="Y2" s="363"/>
      <c r="Z2" s="363"/>
      <c r="AA2" s="363"/>
      <c r="AB2" s="363"/>
      <c r="AC2" s="363"/>
      <c r="AD2" s="364"/>
      <c r="AE2" s="365"/>
      <c r="AF2" s="366"/>
      <c r="AG2" s="366"/>
      <c r="AH2" s="366"/>
    </row>
    <row r="3" spans="1:36" ht="18">
      <c r="C3" s="367"/>
      <c r="D3" s="371" t="s">
        <v>41</v>
      </c>
      <c r="E3" s="372"/>
      <c r="J3" s="363"/>
      <c r="K3" s="363"/>
      <c r="L3" s="15" t="s">
        <v>21</v>
      </c>
      <c r="M3" s="368" t="s">
        <v>26</v>
      </c>
      <c r="N3" s="369"/>
      <c r="O3" s="369"/>
      <c r="P3" s="369"/>
      <c r="Q3" s="369"/>
      <c r="R3" s="369"/>
      <c r="S3" s="369"/>
      <c r="T3" s="369"/>
      <c r="U3" s="369"/>
      <c r="V3" s="370"/>
      <c r="W3" s="363"/>
      <c r="X3" s="363"/>
      <c r="Y3" s="363"/>
      <c r="Z3" s="363"/>
      <c r="AA3" s="363"/>
      <c r="AB3" s="363"/>
      <c r="AC3" s="363"/>
      <c r="AD3" s="364"/>
      <c r="AE3" s="365"/>
      <c r="AF3" s="366"/>
      <c r="AG3" s="366"/>
      <c r="AH3" s="366"/>
    </row>
    <row r="4" spans="1:36" ht="18">
      <c r="C4" s="367"/>
      <c r="D4" s="371" t="s">
        <v>37</v>
      </c>
      <c r="E4" s="372" t="s">
        <v>40</v>
      </c>
      <c r="J4" s="363"/>
      <c r="K4" s="363"/>
      <c r="L4" s="15" t="s">
        <v>22</v>
      </c>
      <c r="M4" s="368" t="s">
        <v>27</v>
      </c>
      <c r="N4" s="369"/>
      <c r="O4" s="369"/>
      <c r="P4" s="369"/>
      <c r="Q4" s="369"/>
      <c r="R4" s="369"/>
      <c r="S4" s="369"/>
      <c r="T4" s="369"/>
      <c r="U4" s="369"/>
      <c r="V4" s="370"/>
      <c r="W4" s="363"/>
      <c r="X4" s="363"/>
      <c r="Y4" s="363"/>
      <c r="Z4" s="363"/>
      <c r="AA4" s="363"/>
      <c r="AB4" s="363"/>
      <c r="AC4" s="363"/>
      <c r="AD4" s="364"/>
      <c r="AE4" s="365"/>
      <c r="AF4" s="366"/>
      <c r="AG4" s="366"/>
      <c r="AH4" s="366"/>
    </row>
    <row r="5" spans="1:36" ht="18">
      <c r="C5" s="367"/>
      <c r="D5" s="371" t="s">
        <v>35</v>
      </c>
      <c r="E5" s="372" t="s">
        <v>87</v>
      </c>
      <c r="J5" s="363"/>
      <c r="L5" s="15" t="s">
        <v>30</v>
      </c>
      <c r="M5" s="368" t="s">
        <v>31</v>
      </c>
      <c r="N5" s="369"/>
      <c r="O5" s="369"/>
      <c r="P5" s="369"/>
      <c r="Q5" s="369"/>
      <c r="R5" s="369"/>
      <c r="S5" s="369"/>
      <c r="T5" s="369"/>
      <c r="U5" s="369"/>
      <c r="V5" s="370"/>
      <c r="W5" s="363"/>
      <c r="X5" s="363"/>
      <c r="Y5" s="363"/>
      <c r="Z5" s="363"/>
      <c r="AA5" s="363"/>
      <c r="AB5" s="363"/>
      <c r="AC5" s="363"/>
      <c r="AD5" s="364"/>
      <c r="AE5" s="365"/>
      <c r="AF5" s="366"/>
      <c r="AG5" s="366"/>
      <c r="AH5" s="366"/>
    </row>
    <row r="6" spans="1:36" ht="18">
      <c r="C6" s="367"/>
      <c r="D6" s="371" t="s">
        <v>36</v>
      </c>
      <c r="E6" s="372" t="s">
        <v>39</v>
      </c>
      <c r="J6" s="363"/>
      <c r="K6" s="363"/>
      <c r="L6" s="15" t="s">
        <v>29</v>
      </c>
      <c r="M6" s="368" t="s">
        <v>28</v>
      </c>
      <c r="N6" s="369"/>
      <c r="O6" s="369"/>
      <c r="P6" s="369"/>
      <c r="Q6" s="369"/>
      <c r="R6" s="369"/>
      <c r="S6" s="369"/>
      <c r="T6" s="369"/>
      <c r="U6" s="369"/>
      <c r="V6" s="370"/>
      <c r="W6" s="363"/>
      <c r="X6" s="363"/>
      <c r="Y6" s="363"/>
      <c r="Z6" s="363"/>
      <c r="AA6" s="363"/>
      <c r="AB6" s="363"/>
      <c r="AC6" s="363"/>
      <c r="AD6" s="364"/>
      <c r="AE6" s="365"/>
      <c r="AF6" s="366"/>
      <c r="AG6" s="366"/>
      <c r="AH6" s="366"/>
    </row>
    <row r="7" spans="1:36" ht="18">
      <c r="C7" s="367"/>
      <c r="D7" s="870" t="s">
        <v>34</v>
      </c>
      <c r="E7" s="871" t="s">
        <v>186</v>
      </c>
      <c r="G7" s="7" t="s">
        <v>309</v>
      </c>
      <c r="H7" s="7"/>
      <c r="J7" s="363"/>
      <c r="K7" s="363"/>
      <c r="L7" s="15" t="s">
        <v>5</v>
      </c>
      <c r="M7" s="368" t="s">
        <v>3</v>
      </c>
      <c r="N7" s="369"/>
      <c r="O7" s="369"/>
      <c r="P7" s="369"/>
      <c r="Q7" s="369"/>
      <c r="R7" s="369"/>
      <c r="S7" s="369"/>
      <c r="T7" s="369"/>
      <c r="U7" s="369"/>
      <c r="V7" s="370"/>
      <c r="W7" s="363"/>
      <c r="X7" s="363"/>
      <c r="Y7" s="363"/>
      <c r="Z7" s="363"/>
      <c r="AA7" s="363"/>
      <c r="AB7" s="363"/>
      <c r="AC7" s="363"/>
      <c r="AD7" s="364"/>
      <c r="AE7" s="365"/>
      <c r="AF7" s="366"/>
      <c r="AG7" s="366"/>
      <c r="AH7" s="366"/>
    </row>
    <row r="8" spans="1:36" ht="18.75" thickBot="1">
      <c r="C8" s="367"/>
      <c r="D8" s="373" t="s">
        <v>33</v>
      </c>
      <c r="E8" s="374" t="s">
        <v>187</v>
      </c>
      <c r="G8" s="7" t="s">
        <v>126</v>
      </c>
      <c r="H8" s="7"/>
      <c r="J8" s="363"/>
      <c r="K8" s="375"/>
      <c r="L8" s="17" t="s">
        <v>32</v>
      </c>
      <c r="M8" s="376" t="s">
        <v>23</v>
      </c>
      <c r="N8" s="377"/>
      <c r="O8" s="377"/>
      <c r="P8" s="377"/>
      <c r="Q8" s="377"/>
      <c r="R8" s="377"/>
      <c r="S8" s="377"/>
      <c r="T8" s="377"/>
      <c r="U8" s="377"/>
      <c r="V8" s="378"/>
      <c r="W8" s="363"/>
      <c r="X8" s="363"/>
      <c r="Y8" s="363"/>
      <c r="Z8" s="363"/>
      <c r="AA8" s="363"/>
      <c r="AB8" s="363"/>
      <c r="AC8" s="363"/>
      <c r="AD8" s="364"/>
      <c r="AE8" s="365"/>
      <c r="AF8" s="366"/>
      <c r="AG8" s="366"/>
      <c r="AH8" s="366"/>
    </row>
    <row r="9" spans="1:36" ht="18.75" thickBot="1">
      <c r="C9" s="367"/>
      <c r="D9" s="363"/>
      <c r="E9" s="363"/>
      <c r="F9" s="363"/>
      <c r="G9" s="363"/>
      <c r="H9" s="363"/>
      <c r="I9" s="363"/>
      <c r="J9" s="363"/>
      <c r="K9" s="363"/>
      <c r="L9" s="363"/>
      <c r="M9" s="363"/>
      <c r="N9" s="363"/>
      <c r="O9" s="363"/>
      <c r="P9" s="363"/>
      <c r="Q9" s="363"/>
      <c r="R9" s="363"/>
      <c r="S9" s="363"/>
      <c r="T9" s="363"/>
      <c r="U9" s="363"/>
      <c r="V9" s="363"/>
      <c r="W9" s="363"/>
      <c r="X9" s="363"/>
      <c r="Y9" s="363"/>
      <c r="Z9" s="363"/>
      <c r="AA9" s="363"/>
      <c r="AB9" s="363"/>
      <c r="AC9" s="379"/>
      <c r="AD9" s="364"/>
      <c r="AE9" s="365"/>
      <c r="AF9" s="366"/>
      <c r="AG9" s="366"/>
      <c r="AH9" s="366"/>
    </row>
    <row r="10" spans="1:36" ht="15.75" customHeight="1" thickBot="1">
      <c r="A10" s="380"/>
      <c r="B10" s="380"/>
      <c r="C10" s="381" t="s">
        <v>83</v>
      </c>
      <c r="D10" s="381" t="s">
        <v>16</v>
      </c>
      <c r="E10" s="382" t="s">
        <v>17</v>
      </c>
      <c r="F10" s="383" t="s">
        <v>18</v>
      </c>
      <c r="G10" s="383"/>
      <c r="H10" s="383"/>
      <c r="I10" s="383"/>
      <c r="J10" s="383"/>
      <c r="K10" s="383"/>
      <c r="L10" s="383"/>
      <c r="M10" s="383"/>
      <c r="N10" s="383"/>
      <c r="O10" s="383"/>
      <c r="P10" s="383"/>
      <c r="Q10" s="383"/>
      <c r="R10" s="383"/>
      <c r="S10" s="383"/>
      <c r="T10" s="383"/>
      <c r="U10" s="383"/>
      <c r="V10" s="383"/>
      <c r="W10" s="383"/>
      <c r="X10" s="383"/>
      <c r="Y10" s="383"/>
      <c r="Z10" s="383"/>
      <c r="AA10" s="383"/>
      <c r="AB10" s="384" t="s">
        <v>46</v>
      </c>
      <c r="AC10" s="385" t="s">
        <v>45</v>
      </c>
      <c r="AD10" s="386"/>
      <c r="AE10" s="387"/>
      <c r="AF10" s="375"/>
      <c r="AG10" s="375"/>
      <c r="AH10" s="375"/>
      <c r="AI10" s="375"/>
      <c r="AJ10" s="375"/>
    </row>
    <row r="11" spans="1:36" ht="15.75" thickBot="1">
      <c r="A11" s="380"/>
      <c r="B11" s="380"/>
      <c r="C11" s="381"/>
      <c r="D11" s="381"/>
      <c r="E11" s="388"/>
      <c r="F11" s="389" t="s">
        <v>188</v>
      </c>
      <c r="G11" s="389"/>
      <c r="H11" s="389"/>
      <c r="I11" s="389"/>
      <c r="J11" s="389"/>
      <c r="K11" s="389"/>
      <c r="L11" s="389"/>
      <c r="M11" s="389"/>
      <c r="N11" s="389"/>
      <c r="O11" s="390"/>
      <c r="P11" s="391"/>
      <c r="Q11" s="392" t="s">
        <v>189</v>
      </c>
      <c r="R11" s="389"/>
      <c r="S11" s="389"/>
      <c r="T11" s="389"/>
      <c r="U11" s="389"/>
      <c r="V11" s="389"/>
      <c r="W11" s="389"/>
      <c r="X11" s="392"/>
      <c r="Y11" s="389"/>
      <c r="Z11" s="389"/>
      <c r="AA11" s="389"/>
      <c r="AB11" s="393"/>
      <c r="AC11" s="394"/>
      <c r="AD11" s="386"/>
      <c r="AE11" s="387"/>
      <c r="AF11" s="375"/>
      <c r="AG11" s="375"/>
      <c r="AH11" s="375"/>
      <c r="AI11" s="375"/>
      <c r="AJ11" s="375"/>
    </row>
    <row r="12" spans="1:36" ht="115.5" thickBot="1">
      <c r="A12" s="380"/>
      <c r="B12" s="380"/>
      <c r="C12" s="382"/>
      <c r="D12" s="382"/>
      <c r="E12" s="388"/>
      <c r="F12" s="395" t="s">
        <v>20</v>
      </c>
      <c r="G12" s="396" t="s">
        <v>4</v>
      </c>
      <c r="H12" s="397" t="s">
        <v>21</v>
      </c>
      <c r="I12" s="398" t="s">
        <v>22</v>
      </c>
      <c r="J12" s="398" t="s">
        <v>30</v>
      </c>
      <c r="K12" s="398" t="s">
        <v>29</v>
      </c>
      <c r="L12" s="396" t="s">
        <v>3</v>
      </c>
      <c r="M12" s="399" t="s">
        <v>23</v>
      </c>
      <c r="N12" s="400" t="s">
        <v>19</v>
      </c>
      <c r="O12" s="401" t="s">
        <v>1</v>
      </c>
      <c r="P12" s="402" t="s">
        <v>44</v>
      </c>
      <c r="Q12" s="403" t="s">
        <v>20</v>
      </c>
      <c r="R12" s="397" t="s">
        <v>4</v>
      </c>
      <c r="S12" s="397" t="s">
        <v>21</v>
      </c>
      <c r="T12" s="397" t="s">
        <v>22</v>
      </c>
      <c r="U12" s="397" t="s">
        <v>30</v>
      </c>
      <c r="V12" s="397" t="s">
        <v>29</v>
      </c>
      <c r="W12" s="398" t="s">
        <v>3</v>
      </c>
      <c r="X12" s="404" t="s">
        <v>23</v>
      </c>
      <c r="Y12" s="400" t="s">
        <v>19</v>
      </c>
      <c r="Z12" s="401" t="s">
        <v>1</v>
      </c>
      <c r="AA12" s="402" t="s">
        <v>44</v>
      </c>
      <c r="AB12" s="393"/>
      <c r="AC12" s="405"/>
      <c r="AD12" s="387"/>
      <c r="AE12" s="387"/>
      <c r="AF12" s="375"/>
      <c r="AG12" s="375"/>
      <c r="AH12" s="375"/>
      <c r="AI12" s="375"/>
      <c r="AJ12" s="375"/>
    </row>
    <row r="13" spans="1:36" ht="15">
      <c r="A13" s="213" t="s">
        <v>118</v>
      </c>
      <c r="B13" s="406" t="s">
        <v>119</v>
      </c>
      <c r="C13" s="407"/>
      <c r="D13" s="408"/>
      <c r="E13" s="409"/>
      <c r="F13" s="410"/>
      <c r="G13" s="411"/>
      <c r="H13" s="411"/>
      <c r="I13" s="411"/>
      <c r="J13" s="411"/>
      <c r="K13" s="411"/>
      <c r="L13" s="412"/>
      <c r="M13" s="413"/>
      <c r="N13" s="414"/>
      <c r="O13" s="414"/>
      <c r="P13" s="415"/>
      <c r="Q13" s="416"/>
      <c r="R13" s="412"/>
      <c r="S13" s="412"/>
      <c r="T13" s="412"/>
      <c r="U13" s="412"/>
      <c r="V13" s="412"/>
      <c r="W13" s="412"/>
      <c r="X13" s="413"/>
      <c r="Y13" s="414"/>
      <c r="Z13" s="414"/>
      <c r="AA13" s="417"/>
      <c r="AB13" s="418"/>
      <c r="AC13" s="419"/>
      <c r="AD13" s="420"/>
      <c r="AE13" s="421"/>
      <c r="AF13" s="375"/>
      <c r="AG13" s="375"/>
      <c r="AH13" s="375"/>
      <c r="AI13" s="375"/>
      <c r="AJ13" s="375"/>
    </row>
    <row r="14" spans="1:36" ht="15">
      <c r="A14" s="422" t="s">
        <v>120</v>
      </c>
      <c r="B14" s="423"/>
      <c r="C14" s="424" t="s">
        <v>55</v>
      </c>
      <c r="D14" s="425" t="s">
        <v>142</v>
      </c>
      <c r="E14" s="426" t="s">
        <v>143</v>
      </c>
      <c r="F14" s="427">
        <v>20</v>
      </c>
      <c r="G14" s="428"/>
      <c r="H14" s="428">
        <v>20</v>
      </c>
      <c r="I14" s="428"/>
      <c r="J14" s="428"/>
      <c r="K14" s="428"/>
      <c r="L14" s="428"/>
      <c r="M14" s="429"/>
      <c r="N14" s="430">
        <f>SUM(F14:M14)</f>
        <v>40</v>
      </c>
      <c r="O14" s="431">
        <v>3</v>
      </c>
      <c r="P14" s="432" t="s">
        <v>190</v>
      </c>
      <c r="Q14" s="427"/>
      <c r="R14" s="428"/>
      <c r="S14" s="428"/>
      <c r="T14" s="428"/>
      <c r="U14" s="428"/>
      <c r="V14" s="428"/>
      <c r="W14" s="428"/>
      <c r="X14" s="429"/>
      <c r="Y14" s="432"/>
      <c r="Z14" s="433"/>
      <c r="AA14" s="434"/>
      <c r="AB14" s="435">
        <f t="shared" ref="AB14" si="0">N14+Y14</f>
        <v>40</v>
      </c>
      <c r="AC14" s="431">
        <f>O14+Z14</f>
        <v>3</v>
      </c>
      <c r="AD14" s="436"/>
      <c r="AE14" s="436"/>
      <c r="AF14" s="375"/>
      <c r="AG14" s="375"/>
      <c r="AH14" s="375"/>
      <c r="AI14" s="375"/>
      <c r="AJ14" s="375"/>
    </row>
    <row r="15" spans="1:36" ht="21" customHeight="1">
      <c r="A15" s="422"/>
      <c r="B15" s="423"/>
      <c r="C15" s="424" t="s">
        <v>56</v>
      </c>
      <c r="D15" s="425" t="s">
        <v>191</v>
      </c>
      <c r="E15" s="426" t="s">
        <v>192</v>
      </c>
      <c r="F15" s="427">
        <v>10</v>
      </c>
      <c r="G15" s="428"/>
      <c r="H15" s="428">
        <v>30</v>
      </c>
      <c r="I15" s="428"/>
      <c r="J15" s="428"/>
      <c r="K15" s="428"/>
      <c r="L15" s="428"/>
      <c r="M15" s="429"/>
      <c r="N15" s="430">
        <f>SUM(F15:M15)</f>
        <v>40</v>
      </c>
      <c r="O15" s="431">
        <v>2</v>
      </c>
      <c r="P15" s="432" t="s">
        <v>48</v>
      </c>
      <c r="Q15" s="427">
        <v>8</v>
      </c>
      <c r="R15" s="428"/>
      <c r="S15" s="428">
        <v>12</v>
      </c>
      <c r="T15" s="428"/>
      <c r="U15" s="428"/>
      <c r="V15" s="428"/>
      <c r="W15" s="428"/>
      <c r="X15" s="429"/>
      <c r="Y15" s="430">
        <f>X15+W15+V15+U15+T15+S15+R15+Q15</f>
        <v>20</v>
      </c>
      <c r="Z15" s="431">
        <v>2</v>
      </c>
      <c r="AA15" s="434" t="s">
        <v>2</v>
      </c>
      <c r="AB15" s="435">
        <f>N15+Y15</f>
        <v>60</v>
      </c>
      <c r="AC15" s="431">
        <f>O15+Z15</f>
        <v>4</v>
      </c>
      <c r="AD15" s="387"/>
      <c r="AE15" s="387"/>
      <c r="AF15" s="375"/>
      <c r="AG15" s="375"/>
      <c r="AH15" s="375"/>
      <c r="AI15" s="375"/>
      <c r="AJ15" s="375"/>
    </row>
    <row r="16" spans="1:36" ht="15">
      <c r="A16" s="437" t="s">
        <v>121</v>
      </c>
      <c r="B16" s="438"/>
      <c r="C16" s="439" t="s">
        <v>57</v>
      </c>
      <c r="D16" s="425" t="s">
        <v>193</v>
      </c>
      <c r="E16" s="440" t="s">
        <v>194</v>
      </c>
      <c r="F16" s="427"/>
      <c r="G16" s="428"/>
      <c r="H16" s="428"/>
      <c r="I16" s="428"/>
      <c r="J16" s="428"/>
      <c r="K16" s="428"/>
      <c r="L16" s="428"/>
      <c r="M16" s="429"/>
      <c r="N16" s="432"/>
      <c r="O16" s="441"/>
      <c r="P16" s="442"/>
      <c r="Q16" s="427">
        <v>10</v>
      </c>
      <c r="R16" s="428"/>
      <c r="S16" s="428">
        <v>8</v>
      </c>
      <c r="T16" s="428">
        <v>8</v>
      </c>
      <c r="U16" s="428"/>
      <c r="V16" s="428"/>
      <c r="W16" s="428"/>
      <c r="X16" s="429"/>
      <c r="Y16" s="430">
        <v>26</v>
      </c>
      <c r="Z16" s="431">
        <v>1</v>
      </c>
      <c r="AA16" s="443" t="s">
        <v>2</v>
      </c>
      <c r="AB16" s="444">
        <v>75</v>
      </c>
      <c r="AC16" s="445">
        <f>Z16+O17+O18</f>
        <v>4</v>
      </c>
      <c r="AD16" s="446"/>
      <c r="AE16" s="447"/>
      <c r="AF16" s="375"/>
      <c r="AG16" s="375"/>
      <c r="AH16" s="375"/>
      <c r="AI16" s="375"/>
      <c r="AJ16" s="375"/>
    </row>
    <row r="17" spans="1:36" ht="15">
      <c r="A17" s="437"/>
      <c r="B17" s="438"/>
      <c r="C17" s="439"/>
      <c r="D17" s="425" t="s">
        <v>195</v>
      </c>
      <c r="E17" s="440" t="s">
        <v>196</v>
      </c>
      <c r="F17" s="427"/>
      <c r="G17" s="428"/>
      <c r="H17" s="428">
        <v>12</v>
      </c>
      <c r="I17" s="428"/>
      <c r="J17" s="428"/>
      <c r="K17" s="428"/>
      <c r="L17" s="428"/>
      <c r="M17" s="429"/>
      <c r="N17" s="430">
        <f t="shared" ref="N17:N22" si="1">SUM(F17:M17)</f>
        <v>12</v>
      </c>
      <c r="O17" s="431">
        <v>1</v>
      </c>
      <c r="P17" s="448" t="s">
        <v>48</v>
      </c>
      <c r="Q17" s="427"/>
      <c r="R17" s="428"/>
      <c r="S17" s="428"/>
      <c r="T17" s="428"/>
      <c r="U17" s="428"/>
      <c r="V17" s="428"/>
      <c r="W17" s="428"/>
      <c r="X17" s="429"/>
      <c r="Y17" s="432"/>
      <c r="Z17" s="433"/>
      <c r="AA17" s="443"/>
      <c r="AB17" s="444"/>
      <c r="AC17" s="445"/>
      <c r="AD17" s="446"/>
      <c r="AE17" s="447"/>
      <c r="AF17" s="375"/>
      <c r="AG17" s="375"/>
      <c r="AH17" s="375"/>
      <c r="AI17" s="375"/>
      <c r="AJ17" s="375"/>
    </row>
    <row r="18" spans="1:36" ht="15">
      <c r="A18" s="437"/>
      <c r="B18" s="438"/>
      <c r="C18" s="439"/>
      <c r="D18" s="425" t="s">
        <v>197</v>
      </c>
      <c r="E18" s="426" t="s">
        <v>198</v>
      </c>
      <c r="F18" s="427">
        <v>10</v>
      </c>
      <c r="G18" s="428"/>
      <c r="H18" s="428">
        <v>10</v>
      </c>
      <c r="I18" s="428">
        <v>17</v>
      </c>
      <c r="J18" s="428"/>
      <c r="K18" s="428"/>
      <c r="L18" s="428"/>
      <c r="M18" s="429"/>
      <c r="N18" s="430">
        <f t="shared" si="1"/>
        <v>37</v>
      </c>
      <c r="O18" s="431">
        <v>2</v>
      </c>
      <c r="P18" s="448"/>
      <c r="Q18" s="427"/>
      <c r="R18" s="428"/>
      <c r="S18" s="428"/>
      <c r="T18" s="428"/>
      <c r="U18" s="428"/>
      <c r="V18" s="428"/>
      <c r="W18" s="428"/>
      <c r="X18" s="429"/>
      <c r="Y18" s="432"/>
      <c r="Z18" s="433"/>
      <c r="AA18" s="443"/>
      <c r="AB18" s="444"/>
      <c r="AC18" s="445"/>
      <c r="AD18" s="446"/>
      <c r="AE18" s="447"/>
      <c r="AF18" s="375"/>
      <c r="AG18" s="375"/>
      <c r="AH18" s="375"/>
      <c r="AI18" s="375"/>
      <c r="AJ18" s="375"/>
    </row>
    <row r="19" spans="1:36" ht="15">
      <c r="A19" s="437"/>
      <c r="B19" s="438"/>
      <c r="C19" s="439" t="s">
        <v>58</v>
      </c>
      <c r="D19" s="449" t="s">
        <v>199</v>
      </c>
      <c r="E19" s="426" t="s">
        <v>200</v>
      </c>
      <c r="F19" s="427">
        <v>25</v>
      </c>
      <c r="G19" s="428">
        <v>5</v>
      </c>
      <c r="H19" s="428">
        <v>10</v>
      </c>
      <c r="I19" s="428">
        <v>15</v>
      </c>
      <c r="J19" s="428"/>
      <c r="K19" s="428"/>
      <c r="L19" s="428"/>
      <c r="M19" s="429"/>
      <c r="N19" s="430">
        <f t="shared" si="1"/>
        <v>55</v>
      </c>
      <c r="O19" s="450">
        <v>2</v>
      </c>
      <c r="P19" s="451" t="s">
        <v>48</v>
      </c>
      <c r="Q19" s="452">
        <v>10</v>
      </c>
      <c r="R19" s="453"/>
      <c r="S19" s="453">
        <v>7</v>
      </c>
      <c r="T19" s="453">
        <v>28</v>
      </c>
      <c r="U19" s="428"/>
      <c r="V19" s="428"/>
      <c r="W19" s="428"/>
      <c r="X19" s="429"/>
      <c r="Y19" s="430">
        <f>SUM(Q19:X19)</f>
        <v>45</v>
      </c>
      <c r="Z19" s="431">
        <v>3</v>
      </c>
      <c r="AA19" s="443" t="s">
        <v>2</v>
      </c>
      <c r="AB19" s="454">
        <f>N19+N20+Y19</f>
        <v>135</v>
      </c>
      <c r="AC19" s="445">
        <f>O19+O20+Z19</f>
        <v>7</v>
      </c>
      <c r="AD19" s="446"/>
      <c r="AE19" s="447"/>
      <c r="AF19" s="375"/>
      <c r="AG19" s="375"/>
      <c r="AH19" s="375"/>
      <c r="AI19" s="375"/>
      <c r="AJ19" s="375"/>
    </row>
    <row r="20" spans="1:36" ht="15">
      <c r="A20" s="437"/>
      <c r="B20" s="438"/>
      <c r="C20" s="439"/>
      <c r="D20" s="455" t="s">
        <v>201</v>
      </c>
      <c r="E20" s="456" t="s">
        <v>202</v>
      </c>
      <c r="F20" s="427">
        <v>10</v>
      </c>
      <c r="G20" s="428"/>
      <c r="H20" s="428">
        <v>10</v>
      </c>
      <c r="I20" s="428">
        <v>15</v>
      </c>
      <c r="J20" s="428"/>
      <c r="K20" s="428"/>
      <c r="L20" s="428"/>
      <c r="M20" s="429"/>
      <c r="N20" s="430">
        <f t="shared" si="1"/>
        <v>35</v>
      </c>
      <c r="O20" s="450">
        <v>2</v>
      </c>
      <c r="P20" s="451" t="s">
        <v>48</v>
      </c>
      <c r="Q20" s="452"/>
      <c r="R20" s="453"/>
      <c r="S20" s="453"/>
      <c r="T20" s="453"/>
      <c r="U20" s="428"/>
      <c r="V20" s="428"/>
      <c r="W20" s="428"/>
      <c r="X20" s="429"/>
      <c r="Y20" s="432"/>
      <c r="Z20" s="433"/>
      <c r="AA20" s="443"/>
      <c r="AB20" s="454"/>
      <c r="AC20" s="445"/>
      <c r="AD20" s="446"/>
      <c r="AE20" s="447"/>
      <c r="AF20" s="375"/>
      <c r="AG20" s="375"/>
      <c r="AH20" s="375"/>
      <c r="AI20" s="375"/>
      <c r="AJ20" s="375"/>
    </row>
    <row r="21" spans="1:36" s="461" customFormat="1" ht="15">
      <c r="A21" s="437"/>
      <c r="B21" s="438"/>
      <c r="C21" s="424" t="s">
        <v>59</v>
      </c>
      <c r="D21" s="457" t="s">
        <v>203</v>
      </c>
      <c r="E21" s="426" t="s">
        <v>204</v>
      </c>
      <c r="F21" s="427"/>
      <c r="G21" s="428">
        <v>20</v>
      </c>
      <c r="H21" s="428"/>
      <c r="I21" s="428"/>
      <c r="J21" s="428"/>
      <c r="K21" s="428"/>
      <c r="L21" s="428"/>
      <c r="M21" s="429"/>
      <c r="N21" s="430">
        <v>20</v>
      </c>
      <c r="O21" s="431">
        <v>1</v>
      </c>
      <c r="P21" s="432" t="s">
        <v>48</v>
      </c>
      <c r="Q21" s="427"/>
      <c r="R21" s="428"/>
      <c r="S21" s="428"/>
      <c r="T21" s="428"/>
      <c r="U21" s="428"/>
      <c r="V21" s="428"/>
      <c r="W21" s="428"/>
      <c r="X21" s="429"/>
      <c r="Y21" s="432"/>
      <c r="Z21" s="433"/>
      <c r="AA21" s="434"/>
      <c r="AB21" s="435">
        <v>20</v>
      </c>
      <c r="AC21" s="431">
        <v>1</v>
      </c>
      <c r="AD21" s="458"/>
      <c r="AE21" s="459"/>
      <c r="AF21" s="460"/>
      <c r="AG21" s="460"/>
      <c r="AH21" s="460"/>
      <c r="AI21" s="460"/>
      <c r="AJ21" s="460"/>
    </row>
    <row r="22" spans="1:36" ht="15">
      <c r="A22" s="437"/>
      <c r="B22" s="438"/>
      <c r="C22" s="424" t="s">
        <v>60</v>
      </c>
      <c r="D22" s="455" t="s">
        <v>205</v>
      </c>
      <c r="E22" s="456" t="s">
        <v>206</v>
      </c>
      <c r="F22" s="427">
        <v>10</v>
      </c>
      <c r="G22" s="428"/>
      <c r="H22" s="428">
        <v>20</v>
      </c>
      <c r="I22" s="428"/>
      <c r="J22" s="428"/>
      <c r="K22" s="428"/>
      <c r="L22" s="428"/>
      <c r="M22" s="429"/>
      <c r="N22" s="430">
        <f t="shared" si="1"/>
        <v>30</v>
      </c>
      <c r="O22" s="431">
        <v>1</v>
      </c>
      <c r="P22" s="432" t="s">
        <v>48</v>
      </c>
      <c r="Q22" s="427"/>
      <c r="R22" s="428"/>
      <c r="S22" s="428"/>
      <c r="T22" s="428"/>
      <c r="U22" s="428"/>
      <c r="V22" s="428"/>
      <c r="W22" s="428"/>
      <c r="X22" s="429"/>
      <c r="Y22" s="432"/>
      <c r="Z22" s="433"/>
      <c r="AA22" s="434"/>
      <c r="AB22" s="435">
        <f>N22+Z22</f>
        <v>30</v>
      </c>
      <c r="AC22" s="431">
        <v>1</v>
      </c>
      <c r="AD22" s="387"/>
      <c r="AE22" s="436"/>
      <c r="AF22" s="375"/>
      <c r="AG22" s="375"/>
      <c r="AH22" s="375"/>
      <c r="AI22" s="375"/>
      <c r="AJ22" s="375"/>
    </row>
    <row r="23" spans="1:36" ht="15">
      <c r="A23" s="437"/>
      <c r="B23" s="438"/>
      <c r="C23" s="424" t="s">
        <v>61</v>
      </c>
      <c r="D23" s="425" t="s">
        <v>207</v>
      </c>
      <c r="E23" s="426" t="s">
        <v>208</v>
      </c>
      <c r="F23" s="462"/>
      <c r="G23" s="463"/>
      <c r="H23" s="463"/>
      <c r="I23" s="463"/>
      <c r="J23" s="463"/>
      <c r="K23" s="463"/>
      <c r="L23" s="463"/>
      <c r="M23" s="464"/>
      <c r="N23" s="432"/>
      <c r="O23" s="433"/>
      <c r="P23" s="432"/>
      <c r="Q23" s="427">
        <v>15</v>
      </c>
      <c r="R23" s="428"/>
      <c r="S23" s="428">
        <v>16</v>
      </c>
      <c r="T23" s="428">
        <v>29</v>
      </c>
      <c r="U23" s="428"/>
      <c r="V23" s="428"/>
      <c r="W23" s="428"/>
      <c r="X23" s="429"/>
      <c r="Y23" s="430">
        <f>SUM(Q23:X23)</f>
        <v>60</v>
      </c>
      <c r="Z23" s="431">
        <v>4</v>
      </c>
      <c r="AA23" s="434" t="s">
        <v>2</v>
      </c>
      <c r="AB23" s="435">
        <f>N23+Y23</f>
        <v>60</v>
      </c>
      <c r="AC23" s="431">
        <v>4</v>
      </c>
      <c r="AD23" s="387"/>
      <c r="AE23" s="387"/>
      <c r="AF23" s="375"/>
      <c r="AG23" s="375"/>
      <c r="AH23" s="375"/>
      <c r="AI23" s="375"/>
      <c r="AJ23" s="375"/>
    </row>
    <row r="24" spans="1:36" ht="15">
      <c r="A24" s="437"/>
      <c r="B24" s="438"/>
      <c r="C24" s="424" t="s">
        <v>62</v>
      </c>
      <c r="D24" s="455" t="s">
        <v>209</v>
      </c>
      <c r="E24" s="456" t="s">
        <v>210</v>
      </c>
      <c r="F24" s="427"/>
      <c r="G24" s="428"/>
      <c r="H24" s="428">
        <v>8</v>
      </c>
      <c r="I24" s="428">
        <v>7</v>
      </c>
      <c r="J24" s="428"/>
      <c r="K24" s="428"/>
      <c r="L24" s="428"/>
      <c r="M24" s="429"/>
      <c r="N24" s="430">
        <f>SUM(F24:M24)</f>
        <v>15</v>
      </c>
      <c r="O24" s="431">
        <v>1</v>
      </c>
      <c r="P24" s="432" t="s">
        <v>48</v>
      </c>
      <c r="Q24" s="427"/>
      <c r="R24" s="428"/>
      <c r="S24" s="428"/>
      <c r="T24" s="428"/>
      <c r="U24" s="428"/>
      <c r="V24" s="428"/>
      <c r="W24" s="428"/>
      <c r="X24" s="429"/>
      <c r="Y24" s="432"/>
      <c r="Z24" s="433"/>
      <c r="AA24" s="434"/>
      <c r="AB24" s="435">
        <f t="shared" ref="AB24:AC41" si="2">N24+Y24</f>
        <v>15</v>
      </c>
      <c r="AC24" s="431">
        <v>1</v>
      </c>
      <c r="AD24" s="387"/>
      <c r="AE24" s="387"/>
      <c r="AF24" s="375"/>
      <c r="AG24" s="375"/>
      <c r="AH24" s="375"/>
      <c r="AI24" s="375"/>
      <c r="AJ24" s="375"/>
    </row>
    <row r="25" spans="1:36" ht="15">
      <c r="A25" s="465" t="s">
        <v>122</v>
      </c>
      <c r="B25" s="466" t="s">
        <v>211</v>
      </c>
      <c r="C25" s="424" t="s">
        <v>63</v>
      </c>
      <c r="D25" s="425" t="s">
        <v>212</v>
      </c>
      <c r="E25" s="426" t="s">
        <v>213</v>
      </c>
      <c r="F25" s="427"/>
      <c r="G25" s="428"/>
      <c r="H25" s="428"/>
      <c r="I25" s="428"/>
      <c r="J25" s="428"/>
      <c r="K25" s="428"/>
      <c r="L25" s="428"/>
      <c r="M25" s="429"/>
      <c r="N25" s="432"/>
      <c r="O25" s="433"/>
      <c r="P25" s="432"/>
      <c r="Q25" s="427">
        <v>10</v>
      </c>
      <c r="R25" s="428">
        <v>10</v>
      </c>
      <c r="S25" s="428">
        <v>11</v>
      </c>
      <c r="T25" s="428"/>
      <c r="U25" s="428"/>
      <c r="V25" s="428"/>
      <c r="W25" s="428"/>
      <c r="X25" s="429"/>
      <c r="Y25" s="430">
        <f>SUM(Q25:X25)</f>
        <v>31</v>
      </c>
      <c r="Z25" s="431">
        <v>2</v>
      </c>
      <c r="AA25" s="434" t="s">
        <v>48</v>
      </c>
      <c r="AB25" s="435">
        <f t="shared" si="2"/>
        <v>31</v>
      </c>
      <c r="AC25" s="431">
        <v>2</v>
      </c>
      <c r="AD25" s="387"/>
      <c r="AE25" s="387"/>
      <c r="AF25" s="375"/>
      <c r="AG25" s="375"/>
      <c r="AH25" s="375"/>
      <c r="AI25" s="375"/>
      <c r="AJ25" s="375"/>
    </row>
    <row r="26" spans="1:36" ht="15">
      <c r="A26" s="467"/>
      <c r="B26" s="466"/>
      <c r="C26" s="424" t="s">
        <v>64</v>
      </c>
      <c r="D26" s="468" t="s">
        <v>214</v>
      </c>
      <c r="E26" s="426" t="s">
        <v>215</v>
      </c>
      <c r="F26" s="427">
        <v>6</v>
      </c>
      <c r="G26" s="428"/>
      <c r="H26" s="428">
        <v>12</v>
      </c>
      <c r="I26" s="428"/>
      <c r="J26" s="428"/>
      <c r="K26" s="428"/>
      <c r="L26" s="428"/>
      <c r="M26" s="429"/>
      <c r="N26" s="430">
        <f>SUM(F26:M26)</f>
        <v>18</v>
      </c>
      <c r="O26" s="431">
        <v>1</v>
      </c>
      <c r="P26" s="432" t="s">
        <v>48</v>
      </c>
      <c r="Q26" s="427"/>
      <c r="R26" s="428"/>
      <c r="S26" s="428"/>
      <c r="T26" s="428"/>
      <c r="U26" s="428"/>
      <c r="V26" s="428"/>
      <c r="W26" s="428"/>
      <c r="X26" s="429"/>
      <c r="Y26" s="432"/>
      <c r="Z26" s="433"/>
      <c r="AA26" s="434"/>
      <c r="AB26" s="435">
        <f>N26+Y26</f>
        <v>18</v>
      </c>
      <c r="AC26" s="431">
        <f>O26+Z26</f>
        <v>1</v>
      </c>
      <c r="AD26" s="436"/>
      <c r="AE26" s="436"/>
      <c r="AF26" s="375"/>
      <c r="AG26" s="375"/>
      <c r="AH26" s="375"/>
      <c r="AI26" s="375"/>
      <c r="AJ26" s="375"/>
    </row>
    <row r="27" spans="1:36" ht="15">
      <c r="A27" s="467"/>
      <c r="B27" s="466"/>
      <c r="C27" s="424" t="s">
        <v>65</v>
      </c>
      <c r="D27" s="469" t="s">
        <v>216</v>
      </c>
      <c r="E27" s="426" t="s">
        <v>217</v>
      </c>
      <c r="F27" s="427"/>
      <c r="G27" s="428"/>
      <c r="H27" s="428"/>
      <c r="I27" s="470"/>
      <c r="J27" s="470"/>
      <c r="K27" s="470"/>
      <c r="L27" s="470"/>
      <c r="M27" s="471"/>
      <c r="N27" s="432"/>
      <c r="O27" s="433"/>
      <c r="P27" s="432"/>
      <c r="Q27" s="427">
        <v>5</v>
      </c>
      <c r="R27" s="428">
        <v>5</v>
      </c>
      <c r="S27" s="428">
        <v>15</v>
      </c>
      <c r="T27" s="470"/>
      <c r="U27" s="470"/>
      <c r="V27" s="470"/>
      <c r="W27" s="470"/>
      <c r="X27" s="471"/>
      <c r="Y27" s="430">
        <f>SUM(Q27:X27)</f>
        <v>25</v>
      </c>
      <c r="Z27" s="431">
        <v>1</v>
      </c>
      <c r="AA27" s="434" t="s">
        <v>48</v>
      </c>
      <c r="AB27" s="435">
        <v>25</v>
      </c>
      <c r="AC27" s="431">
        <v>1</v>
      </c>
      <c r="AD27" s="436"/>
      <c r="AE27" s="436"/>
      <c r="AF27" s="375"/>
      <c r="AG27" s="375"/>
      <c r="AH27" s="375"/>
      <c r="AI27" s="375"/>
      <c r="AJ27" s="375"/>
    </row>
    <row r="28" spans="1:36" ht="30">
      <c r="A28" s="467"/>
      <c r="B28" s="472" t="s">
        <v>123</v>
      </c>
      <c r="C28" s="424" t="s">
        <v>66</v>
      </c>
      <c r="D28" s="473" t="s">
        <v>218</v>
      </c>
      <c r="E28" s="426" t="s">
        <v>162</v>
      </c>
      <c r="F28" s="427">
        <v>6</v>
      </c>
      <c r="G28" s="428">
        <v>8</v>
      </c>
      <c r="H28" s="428">
        <v>24</v>
      </c>
      <c r="I28" s="428"/>
      <c r="J28" s="428"/>
      <c r="K28" s="428"/>
      <c r="L28" s="428"/>
      <c r="M28" s="429"/>
      <c r="N28" s="430">
        <f>SUM(F28:M28)</f>
        <v>38</v>
      </c>
      <c r="O28" s="431">
        <v>2</v>
      </c>
      <c r="P28" s="432" t="s">
        <v>48</v>
      </c>
      <c r="Q28" s="427"/>
      <c r="R28" s="428"/>
      <c r="S28" s="428"/>
      <c r="T28" s="428"/>
      <c r="U28" s="428"/>
      <c r="V28" s="428"/>
      <c r="W28" s="428"/>
      <c r="X28" s="429"/>
      <c r="Y28" s="432"/>
      <c r="Z28" s="433"/>
      <c r="AA28" s="434" t="s">
        <v>48</v>
      </c>
      <c r="AB28" s="435">
        <f>N28+Y28</f>
        <v>38</v>
      </c>
      <c r="AC28" s="431">
        <v>2</v>
      </c>
      <c r="AD28" s="436"/>
      <c r="AE28" s="436"/>
      <c r="AF28" s="375"/>
      <c r="AG28" s="375"/>
      <c r="AH28" s="375"/>
      <c r="AI28" s="375"/>
      <c r="AJ28" s="375"/>
    </row>
    <row r="29" spans="1:36" ht="15">
      <c r="A29" s="467"/>
      <c r="B29" s="472"/>
      <c r="C29" s="424" t="s">
        <v>67</v>
      </c>
      <c r="D29" s="425" t="s">
        <v>219</v>
      </c>
      <c r="E29" s="426" t="s">
        <v>162</v>
      </c>
      <c r="F29" s="427"/>
      <c r="G29" s="428"/>
      <c r="H29" s="428"/>
      <c r="I29" s="428"/>
      <c r="J29" s="428"/>
      <c r="K29" s="428"/>
      <c r="L29" s="428"/>
      <c r="M29" s="429"/>
      <c r="N29" s="432"/>
      <c r="O29" s="433"/>
      <c r="P29" s="432"/>
      <c r="Q29" s="427">
        <v>8</v>
      </c>
      <c r="R29" s="428"/>
      <c r="S29" s="428">
        <v>22</v>
      </c>
      <c r="T29" s="428">
        <v>33</v>
      </c>
      <c r="U29" s="428"/>
      <c r="V29" s="428"/>
      <c r="W29" s="428"/>
      <c r="X29" s="429"/>
      <c r="Y29" s="430">
        <f>SUM(Q29:X29)</f>
        <v>63</v>
      </c>
      <c r="Z29" s="431">
        <v>4</v>
      </c>
      <c r="AA29" s="434" t="s">
        <v>48</v>
      </c>
      <c r="AB29" s="435">
        <f>N29+Y29</f>
        <v>63</v>
      </c>
      <c r="AC29" s="431">
        <v>4</v>
      </c>
      <c r="AD29" s="474"/>
      <c r="AE29" s="474"/>
    </row>
    <row r="30" spans="1:36" ht="15">
      <c r="A30" s="467"/>
      <c r="B30" s="472"/>
      <c r="C30" s="424" t="s">
        <v>68</v>
      </c>
      <c r="D30" s="425" t="s">
        <v>220</v>
      </c>
      <c r="E30" s="426" t="s">
        <v>221</v>
      </c>
      <c r="F30" s="427"/>
      <c r="G30" s="428"/>
      <c r="H30" s="428"/>
      <c r="I30" s="428"/>
      <c r="J30" s="428"/>
      <c r="K30" s="428"/>
      <c r="L30" s="428"/>
      <c r="M30" s="429"/>
      <c r="N30" s="432"/>
      <c r="O30" s="433"/>
      <c r="P30" s="432"/>
      <c r="Q30" s="427">
        <v>10</v>
      </c>
      <c r="R30" s="428">
        <v>5</v>
      </c>
      <c r="S30" s="428">
        <v>30</v>
      </c>
      <c r="T30" s="428"/>
      <c r="U30" s="428"/>
      <c r="V30" s="428"/>
      <c r="W30" s="428"/>
      <c r="X30" s="429"/>
      <c r="Y30" s="430">
        <f>SUM(Q30:X30)</f>
        <v>45</v>
      </c>
      <c r="Z30" s="431">
        <v>2</v>
      </c>
      <c r="AA30" s="434" t="s">
        <v>48</v>
      </c>
      <c r="AB30" s="435">
        <f>N30+Y30</f>
        <v>45</v>
      </c>
      <c r="AC30" s="431">
        <v>2</v>
      </c>
      <c r="AD30" s="436"/>
      <c r="AE30" s="436"/>
      <c r="AF30" s="375"/>
      <c r="AG30" s="375"/>
      <c r="AH30" s="375"/>
      <c r="AI30" s="375"/>
      <c r="AJ30" s="375"/>
    </row>
    <row r="31" spans="1:36" ht="15">
      <c r="A31" s="467"/>
      <c r="B31" s="472"/>
      <c r="C31" s="424" t="s">
        <v>69</v>
      </c>
      <c r="D31" s="425" t="s">
        <v>222</v>
      </c>
      <c r="E31" s="426" t="s">
        <v>156</v>
      </c>
      <c r="F31" s="427">
        <v>8</v>
      </c>
      <c r="G31" s="428">
        <v>4</v>
      </c>
      <c r="H31" s="428">
        <v>15</v>
      </c>
      <c r="I31" s="428"/>
      <c r="J31" s="428"/>
      <c r="K31" s="428"/>
      <c r="L31" s="428"/>
      <c r="M31" s="429"/>
      <c r="N31" s="475">
        <f>SUM(F31:M31)</f>
        <v>27</v>
      </c>
      <c r="O31" s="431">
        <v>1</v>
      </c>
      <c r="P31" s="432" t="s">
        <v>48</v>
      </c>
      <c r="Q31" s="427"/>
      <c r="R31" s="428"/>
      <c r="S31" s="428"/>
      <c r="T31" s="428"/>
      <c r="U31" s="428"/>
      <c r="V31" s="428"/>
      <c r="W31" s="428"/>
      <c r="X31" s="429"/>
      <c r="Y31" s="432"/>
      <c r="Z31" s="433"/>
      <c r="AA31" s="434"/>
      <c r="AB31" s="435">
        <v>27</v>
      </c>
      <c r="AC31" s="431">
        <v>1</v>
      </c>
      <c r="AD31" s="436"/>
      <c r="AE31" s="436"/>
      <c r="AF31" s="375"/>
      <c r="AG31" s="375"/>
      <c r="AH31" s="375"/>
      <c r="AI31" s="375"/>
      <c r="AJ31" s="375"/>
    </row>
    <row r="32" spans="1:36" ht="15">
      <c r="A32" s="467"/>
      <c r="B32" s="472"/>
      <c r="C32" s="424" t="s">
        <v>70</v>
      </c>
      <c r="D32" s="425" t="s">
        <v>223</v>
      </c>
      <c r="E32" s="426" t="s">
        <v>224</v>
      </c>
      <c r="F32" s="462">
        <v>15</v>
      </c>
      <c r="G32" s="463">
        <v>35</v>
      </c>
      <c r="H32" s="463">
        <v>55</v>
      </c>
      <c r="I32" s="463"/>
      <c r="J32" s="463"/>
      <c r="K32" s="463"/>
      <c r="L32" s="463"/>
      <c r="M32" s="464"/>
      <c r="N32" s="476">
        <f>SUM(F32:M32)</f>
        <v>105</v>
      </c>
      <c r="O32" s="431">
        <v>4</v>
      </c>
      <c r="P32" s="432" t="s">
        <v>48</v>
      </c>
      <c r="Q32" s="462">
        <v>10</v>
      </c>
      <c r="R32" s="463">
        <v>15</v>
      </c>
      <c r="S32" s="463">
        <v>45</v>
      </c>
      <c r="T32" s="463"/>
      <c r="U32" s="463"/>
      <c r="V32" s="463"/>
      <c r="W32" s="463"/>
      <c r="X32" s="464"/>
      <c r="Y32" s="477">
        <f>SUM(Q32:X32)</f>
        <v>70</v>
      </c>
      <c r="Z32" s="431">
        <v>3</v>
      </c>
      <c r="AA32" s="434" t="s">
        <v>48</v>
      </c>
      <c r="AB32" s="435">
        <f>N32+Y32</f>
        <v>175</v>
      </c>
      <c r="AC32" s="431">
        <f>O32+Z32</f>
        <v>7</v>
      </c>
      <c r="AD32" s="436"/>
      <c r="AE32" s="436"/>
      <c r="AF32" s="375"/>
      <c r="AG32" s="375"/>
      <c r="AH32" s="375"/>
      <c r="AI32" s="375"/>
      <c r="AJ32" s="375"/>
    </row>
    <row r="33" spans="1:36" ht="15">
      <c r="A33" s="467"/>
      <c r="B33" s="472"/>
      <c r="C33" s="424" t="s">
        <v>71</v>
      </c>
      <c r="D33" s="457" t="s">
        <v>225</v>
      </c>
      <c r="E33" s="426" t="s">
        <v>156</v>
      </c>
      <c r="F33" s="462"/>
      <c r="G33" s="463">
        <v>10</v>
      </c>
      <c r="H33" s="463">
        <v>20</v>
      </c>
      <c r="I33" s="463"/>
      <c r="J33" s="463"/>
      <c r="K33" s="463"/>
      <c r="L33" s="463"/>
      <c r="M33" s="464"/>
      <c r="N33" s="477">
        <f t="shared" ref="N33:N40" si="3">SUM(F33:M33)</f>
        <v>30</v>
      </c>
      <c r="O33" s="431">
        <v>1</v>
      </c>
      <c r="P33" s="432" t="s">
        <v>48</v>
      </c>
      <c r="Q33" s="462"/>
      <c r="R33" s="463"/>
      <c r="S33" s="463"/>
      <c r="T33" s="463"/>
      <c r="U33" s="463"/>
      <c r="V33" s="463"/>
      <c r="W33" s="463"/>
      <c r="X33" s="464"/>
      <c r="Y33" s="432"/>
      <c r="Z33" s="433"/>
      <c r="AA33" s="434"/>
      <c r="AB33" s="435">
        <f t="shared" si="2"/>
        <v>30</v>
      </c>
      <c r="AC33" s="431">
        <v>1</v>
      </c>
      <c r="AD33" s="436"/>
      <c r="AE33" s="436"/>
      <c r="AF33" s="375"/>
      <c r="AG33" s="375"/>
      <c r="AH33" s="375"/>
      <c r="AI33" s="375"/>
      <c r="AJ33" s="375"/>
    </row>
    <row r="34" spans="1:36" ht="15">
      <c r="A34" s="467"/>
      <c r="B34" s="472"/>
      <c r="C34" s="424" t="s">
        <v>72</v>
      </c>
      <c r="D34" s="425" t="s">
        <v>226</v>
      </c>
      <c r="E34" s="426" t="s">
        <v>154</v>
      </c>
      <c r="F34" s="427"/>
      <c r="G34" s="428"/>
      <c r="H34" s="428"/>
      <c r="I34" s="428"/>
      <c r="J34" s="428"/>
      <c r="K34" s="428"/>
      <c r="L34" s="428"/>
      <c r="M34" s="429"/>
      <c r="N34" s="432"/>
      <c r="O34" s="433"/>
      <c r="P34" s="432"/>
      <c r="Q34" s="427">
        <v>20</v>
      </c>
      <c r="R34" s="428">
        <v>40</v>
      </c>
      <c r="S34" s="428"/>
      <c r="T34" s="428"/>
      <c r="U34" s="428"/>
      <c r="V34" s="428"/>
      <c r="W34" s="428"/>
      <c r="X34" s="429"/>
      <c r="Y34" s="478">
        <f>SUM(Q34:X34)</f>
        <v>60</v>
      </c>
      <c r="Z34" s="431">
        <v>2</v>
      </c>
      <c r="AA34" s="434" t="s">
        <v>48</v>
      </c>
      <c r="AB34" s="435">
        <f t="shared" si="2"/>
        <v>60</v>
      </c>
      <c r="AC34" s="431">
        <v>2</v>
      </c>
      <c r="AD34" s="387"/>
      <c r="AE34" s="436"/>
      <c r="AF34" s="375"/>
      <c r="AG34" s="375"/>
      <c r="AH34" s="375"/>
      <c r="AI34" s="375"/>
      <c r="AJ34" s="375"/>
    </row>
    <row r="35" spans="1:36" ht="15">
      <c r="A35" s="467"/>
      <c r="B35" s="479" t="s">
        <v>163</v>
      </c>
      <c r="C35" s="439" t="s">
        <v>89</v>
      </c>
      <c r="D35" s="480" t="s">
        <v>227</v>
      </c>
      <c r="E35" s="481" t="s">
        <v>228</v>
      </c>
      <c r="F35" s="427"/>
      <c r="G35" s="428">
        <v>7</v>
      </c>
      <c r="H35" s="428">
        <v>28</v>
      </c>
      <c r="I35" s="428"/>
      <c r="J35" s="428"/>
      <c r="K35" s="428"/>
      <c r="L35" s="428"/>
      <c r="M35" s="429"/>
      <c r="N35" s="430">
        <f t="shared" si="3"/>
        <v>35</v>
      </c>
      <c r="O35" s="431">
        <v>2</v>
      </c>
      <c r="P35" s="432" t="s">
        <v>48</v>
      </c>
      <c r="Q35" s="427"/>
      <c r="R35" s="428"/>
      <c r="S35" s="428"/>
      <c r="T35" s="428"/>
      <c r="U35" s="428"/>
      <c r="V35" s="428"/>
      <c r="W35" s="428"/>
      <c r="X35" s="429"/>
      <c r="Y35" s="432"/>
      <c r="Z35" s="433"/>
      <c r="AA35" s="434"/>
      <c r="AB35" s="435">
        <f t="shared" si="2"/>
        <v>35</v>
      </c>
      <c r="AC35" s="450">
        <v>2</v>
      </c>
      <c r="AD35" s="387"/>
      <c r="AE35" s="387"/>
      <c r="AF35" s="375"/>
      <c r="AG35" s="375"/>
      <c r="AH35" s="375"/>
      <c r="AI35" s="375"/>
      <c r="AJ35" s="375"/>
    </row>
    <row r="36" spans="1:36" ht="15">
      <c r="A36" s="467"/>
      <c r="B36" s="479"/>
      <c r="C36" s="439"/>
      <c r="D36" s="482" t="s">
        <v>229</v>
      </c>
      <c r="E36" s="481"/>
      <c r="F36" s="427"/>
      <c r="G36" s="428">
        <v>6</v>
      </c>
      <c r="H36" s="428">
        <v>30</v>
      </c>
      <c r="I36" s="428"/>
      <c r="J36" s="428"/>
      <c r="K36" s="428"/>
      <c r="L36" s="428"/>
      <c r="M36" s="429"/>
      <c r="N36" s="430">
        <f t="shared" si="3"/>
        <v>36</v>
      </c>
      <c r="O36" s="431">
        <v>2</v>
      </c>
      <c r="P36" s="432" t="s">
        <v>48</v>
      </c>
      <c r="Q36" s="427"/>
      <c r="R36" s="428"/>
      <c r="S36" s="428"/>
      <c r="T36" s="428"/>
      <c r="U36" s="428"/>
      <c r="V36" s="428"/>
      <c r="W36" s="428"/>
      <c r="X36" s="429"/>
      <c r="Y36" s="432"/>
      <c r="Z36" s="433"/>
      <c r="AA36" s="434"/>
      <c r="AB36" s="435">
        <f t="shared" si="2"/>
        <v>36</v>
      </c>
      <c r="AC36" s="450">
        <v>2</v>
      </c>
      <c r="AD36" s="387"/>
      <c r="AE36" s="387"/>
      <c r="AF36" s="375"/>
      <c r="AG36" s="375"/>
      <c r="AH36" s="375"/>
      <c r="AI36" s="375"/>
      <c r="AJ36" s="375"/>
    </row>
    <row r="37" spans="1:36" ht="15">
      <c r="A37" s="483"/>
      <c r="B37" s="479"/>
      <c r="C37" s="424" t="s">
        <v>168</v>
      </c>
      <c r="D37" s="468" t="s">
        <v>230</v>
      </c>
      <c r="E37" s="426" t="s">
        <v>231</v>
      </c>
      <c r="F37" s="427"/>
      <c r="G37" s="428"/>
      <c r="H37" s="428"/>
      <c r="I37" s="428"/>
      <c r="J37" s="428"/>
      <c r="K37" s="428"/>
      <c r="L37" s="428"/>
      <c r="M37" s="429"/>
      <c r="N37" s="432"/>
      <c r="O37" s="433"/>
      <c r="P37" s="432"/>
      <c r="Q37" s="427">
        <v>2</v>
      </c>
      <c r="R37" s="428">
        <v>6</v>
      </c>
      <c r="S37" s="428">
        <v>8</v>
      </c>
      <c r="T37" s="428"/>
      <c r="U37" s="428"/>
      <c r="V37" s="428"/>
      <c r="W37" s="428"/>
      <c r="X37" s="429"/>
      <c r="Y37" s="430">
        <f>SUM(Q37:X37)</f>
        <v>16</v>
      </c>
      <c r="Z37" s="431">
        <v>1</v>
      </c>
      <c r="AA37" s="434" t="s">
        <v>48</v>
      </c>
      <c r="AB37" s="435">
        <f t="shared" si="2"/>
        <v>16</v>
      </c>
      <c r="AC37" s="431">
        <f t="shared" si="2"/>
        <v>1</v>
      </c>
      <c r="AD37" s="474"/>
      <c r="AE37" s="474"/>
    </row>
    <row r="38" spans="1:36" ht="15">
      <c r="A38" s="484" t="s">
        <v>124</v>
      </c>
      <c r="B38" s="485"/>
      <c r="C38" s="424" t="s">
        <v>171</v>
      </c>
      <c r="D38" s="425" t="s">
        <v>232</v>
      </c>
      <c r="E38" s="426" t="s">
        <v>233</v>
      </c>
      <c r="F38" s="427"/>
      <c r="G38" s="428"/>
      <c r="H38" s="428"/>
      <c r="I38" s="428"/>
      <c r="J38" s="486"/>
      <c r="K38" s="428"/>
      <c r="L38" s="428"/>
      <c r="M38" s="429"/>
      <c r="N38" s="433"/>
      <c r="O38" s="433"/>
      <c r="P38" s="433"/>
      <c r="Q38" s="427"/>
      <c r="R38" s="428">
        <v>10</v>
      </c>
      <c r="S38" s="428"/>
      <c r="T38" s="428"/>
      <c r="U38" s="486"/>
      <c r="V38" s="486"/>
      <c r="W38" s="486"/>
      <c r="X38" s="487"/>
      <c r="Y38" s="488">
        <f>SUM(Q38:X38)</f>
        <v>10</v>
      </c>
      <c r="Z38" s="431">
        <v>1</v>
      </c>
      <c r="AA38" s="434" t="s">
        <v>48</v>
      </c>
      <c r="AB38" s="435">
        <f t="shared" si="2"/>
        <v>10</v>
      </c>
      <c r="AC38" s="431">
        <f t="shared" si="2"/>
        <v>1</v>
      </c>
      <c r="AD38" s="474"/>
      <c r="AE38" s="474"/>
    </row>
    <row r="39" spans="1:36" ht="15">
      <c r="A39" s="484"/>
      <c r="B39" s="485"/>
      <c r="C39" s="424" t="s">
        <v>173</v>
      </c>
      <c r="D39" s="425" t="s">
        <v>234</v>
      </c>
      <c r="E39" s="426" t="s">
        <v>233</v>
      </c>
      <c r="F39" s="427"/>
      <c r="G39" s="428"/>
      <c r="H39" s="428"/>
      <c r="I39" s="428"/>
      <c r="J39" s="486"/>
      <c r="K39" s="428"/>
      <c r="L39" s="428"/>
      <c r="M39" s="429"/>
      <c r="N39" s="433"/>
      <c r="O39" s="433"/>
      <c r="P39" s="433"/>
      <c r="Q39" s="489"/>
      <c r="R39" s="486">
        <v>15</v>
      </c>
      <c r="S39" s="470"/>
      <c r="T39" s="470"/>
      <c r="U39" s="490"/>
      <c r="V39" s="490"/>
      <c r="W39" s="490"/>
      <c r="X39" s="487"/>
      <c r="Y39" s="488">
        <v>15</v>
      </c>
      <c r="Z39" s="431">
        <v>1</v>
      </c>
      <c r="AA39" s="434" t="s">
        <v>48</v>
      </c>
      <c r="AB39" s="435">
        <v>15</v>
      </c>
      <c r="AC39" s="431">
        <v>1</v>
      </c>
      <c r="AD39" s="474"/>
      <c r="AE39" s="474"/>
    </row>
    <row r="40" spans="1:36" ht="15">
      <c r="A40" s="380"/>
      <c r="B40" s="380"/>
      <c r="C40" s="491" t="s">
        <v>174</v>
      </c>
      <c r="D40" s="473" t="s">
        <v>53</v>
      </c>
      <c r="E40" s="492"/>
      <c r="F40" s="427">
        <v>10</v>
      </c>
      <c r="G40" s="428"/>
      <c r="H40" s="428"/>
      <c r="I40" s="428"/>
      <c r="J40" s="428"/>
      <c r="K40" s="428"/>
      <c r="L40" s="428"/>
      <c r="M40" s="429"/>
      <c r="N40" s="430">
        <f t="shared" si="3"/>
        <v>10</v>
      </c>
      <c r="O40" s="431">
        <v>1</v>
      </c>
      <c r="P40" s="432" t="s">
        <v>48</v>
      </c>
      <c r="Q40" s="427"/>
      <c r="R40" s="428"/>
      <c r="S40" s="428"/>
      <c r="T40" s="428"/>
      <c r="U40" s="428"/>
      <c r="V40" s="428"/>
      <c r="W40" s="428"/>
      <c r="X40" s="429"/>
      <c r="Y40" s="432"/>
      <c r="Z40" s="433"/>
      <c r="AA40" s="434"/>
      <c r="AB40" s="435">
        <f t="shared" si="2"/>
        <v>10</v>
      </c>
      <c r="AC40" s="431">
        <v>1</v>
      </c>
      <c r="AD40" s="387"/>
      <c r="AE40" s="387"/>
      <c r="AF40" s="375"/>
      <c r="AG40" s="375"/>
      <c r="AH40" s="375"/>
      <c r="AI40" s="375"/>
      <c r="AJ40" s="375"/>
    </row>
    <row r="41" spans="1:36" s="509" customFormat="1" ht="15.75" thickBot="1">
      <c r="A41" s="493"/>
      <c r="B41" s="493"/>
      <c r="C41" s="494" t="s">
        <v>177</v>
      </c>
      <c r="D41" s="495" t="s">
        <v>54</v>
      </c>
      <c r="E41" s="496" t="s">
        <v>235</v>
      </c>
      <c r="F41" s="497"/>
      <c r="G41" s="498"/>
      <c r="H41" s="498"/>
      <c r="I41" s="498"/>
      <c r="J41" s="498"/>
      <c r="K41" s="498"/>
      <c r="L41" s="498"/>
      <c r="M41" s="499"/>
      <c r="N41" s="500"/>
      <c r="O41" s="501"/>
      <c r="P41" s="501"/>
      <c r="Q41" s="502"/>
      <c r="R41" s="498"/>
      <c r="S41" s="498"/>
      <c r="T41" s="498"/>
      <c r="U41" s="498"/>
      <c r="V41" s="498">
        <v>120</v>
      </c>
      <c r="W41" s="498"/>
      <c r="X41" s="499"/>
      <c r="Y41" s="503">
        <v>120</v>
      </c>
      <c r="Z41" s="504">
        <v>4</v>
      </c>
      <c r="AA41" s="505" t="s">
        <v>88</v>
      </c>
      <c r="AB41" s="506">
        <f t="shared" si="2"/>
        <v>120</v>
      </c>
      <c r="AC41" s="507">
        <v>4</v>
      </c>
      <c r="AD41" s="387"/>
      <c r="AE41" s="387"/>
      <c r="AF41" s="508"/>
      <c r="AG41" s="508"/>
      <c r="AH41" s="508"/>
      <c r="AI41" s="508"/>
      <c r="AJ41" s="508"/>
    </row>
    <row r="42" spans="1:36" ht="18.75" thickBot="1">
      <c r="A42" s="380"/>
      <c r="B42" s="380"/>
      <c r="C42" s="510"/>
      <c r="D42" s="511" t="s">
        <v>47</v>
      </c>
      <c r="E42" s="512"/>
      <c r="F42" s="513">
        <f>SUM(F14:F41)</f>
        <v>130</v>
      </c>
      <c r="G42" s="514">
        <f>SUM(G14:G41)</f>
        <v>95</v>
      </c>
      <c r="H42" s="514">
        <f t="shared" ref="H42:K42" si="4">SUM(H14:H41)</f>
        <v>304</v>
      </c>
      <c r="I42" s="514">
        <f t="shared" si="4"/>
        <v>54</v>
      </c>
      <c r="J42" s="514">
        <f t="shared" si="4"/>
        <v>0</v>
      </c>
      <c r="K42" s="514">
        <f t="shared" si="4"/>
        <v>0</v>
      </c>
      <c r="L42" s="514"/>
      <c r="M42" s="515"/>
      <c r="N42" s="516">
        <f>SUM(N14:N41)</f>
        <v>583</v>
      </c>
      <c r="O42" s="517">
        <f>SUM(O14:O41)</f>
        <v>29</v>
      </c>
      <c r="P42" s="517"/>
      <c r="Q42" s="513">
        <f>SUM(Q14:Q41)</f>
        <v>108</v>
      </c>
      <c r="R42" s="514">
        <f t="shared" ref="R42:X42" si="5">SUM(R14:R41)</f>
        <v>106</v>
      </c>
      <c r="S42" s="514">
        <f t="shared" si="5"/>
        <v>174</v>
      </c>
      <c r="T42" s="514">
        <f t="shared" si="5"/>
        <v>98</v>
      </c>
      <c r="U42" s="514">
        <f t="shared" si="5"/>
        <v>0</v>
      </c>
      <c r="V42" s="514">
        <f t="shared" si="5"/>
        <v>120</v>
      </c>
      <c r="W42" s="514">
        <f t="shared" si="5"/>
        <v>0</v>
      </c>
      <c r="X42" s="515">
        <f t="shared" si="5"/>
        <v>0</v>
      </c>
      <c r="Y42" s="516">
        <f>SUM(Y14:Y41)</f>
        <v>606</v>
      </c>
      <c r="Z42" s="517">
        <f>SUM(Z14:Z41)</f>
        <v>31</v>
      </c>
      <c r="AA42" s="518"/>
      <c r="AB42" s="519">
        <f>SUM(AB14:AB41)</f>
        <v>1189</v>
      </c>
      <c r="AC42" s="517">
        <f>SUM(AC14:AC41)</f>
        <v>60</v>
      </c>
      <c r="AD42" s="387"/>
      <c r="AE42" s="387"/>
      <c r="AF42" s="508"/>
      <c r="AG42" s="508"/>
      <c r="AH42" s="366"/>
    </row>
    <row r="43" spans="1:36" ht="15">
      <c r="A43" s="380"/>
      <c r="B43" s="380"/>
      <c r="C43" s="380"/>
      <c r="D43" s="520"/>
      <c r="E43" s="520"/>
      <c r="F43" s="521"/>
      <c r="G43" s="521"/>
      <c r="H43" s="521"/>
      <c r="I43" s="521"/>
      <c r="J43" s="521"/>
      <c r="K43" s="521"/>
      <c r="L43" s="521"/>
      <c r="M43" s="521"/>
      <c r="N43" s="521"/>
      <c r="O43" s="521"/>
      <c r="P43" s="521"/>
      <c r="Q43" s="521"/>
      <c r="R43" s="521"/>
      <c r="S43" s="521"/>
      <c r="T43" s="521"/>
      <c r="U43" s="521"/>
      <c r="V43" s="521"/>
      <c r="W43" s="521"/>
      <c r="X43" s="521"/>
      <c r="Y43" s="521"/>
      <c r="Z43" s="521"/>
      <c r="AA43" s="521"/>
      <c r="AB43" s="521"/>
      <c r="AC43" s="521"/>
      <c r="AD43" s="521"/>
      <c r="AE43" s="387"/>
      <c r="AF43" s="508"/>
      <c r="AG43" s="508"/>
      <c r="AI43" s="375"/>
      <c r="AJ43" s="375"/>
    </row>
    <row r="44" spans="1:36" ht="15">
      <c r="A44" s="380"/>
      <c r="B44" s="380"/>
      <c r="C44" s="380"/>
      <c r="D44" s="380"/>
      <c r="E44" s="380"/>
      <c r="F44" s="380"/>
      <c r="G44" s="380"/>
      <c r="H44" s="380"/>
      <c r="I44" s="380"/>
      <c r="J44" s="380"/>
      <c r="K44" s="380"/>
      <c r="L44" s="380"/>
      <c r="M44" s="380"/>
      <c r="N44" s="380"/>
      <c r="O44" s="380"/>
      <c r="P44" s="380"/>
      <c r="Q44" s="380"/>
      <c r="R44" s="380"/>
      <c r="S44" s="380"/>
      <c r="T44" s="380"/>
      <c r="U44" s="380"/>
      <c r="V44" s="380"/>
      <c r="W44" s="380"/>
      <c r="X44" s="380"/>
      <c r="Y44" s="380"/>
      <c r="Z44" s="380"/>
      <c r="AA44" s="380"/>
      <c r="AB44" s="380"/>
      <c r="AC44" s="380"/>
      <c r="AD44" s="380"/>
      <c r="AE44" s="387"/>
      <c r="AF44" s="508"/>
      <c r="AG44" s="508"/>
      <c r="AI44" s="375"/>
      <c r="AJ44" s="375"/>
    </row>
    <row r="45" spans="1:36" ht="14.25">
      <c r="C45" s="375"/>
      <c r="F45" s="375"/>
      <c r="G45" s="375"/>
      <c r="H45" s="375"/>
      <c r="I45" s="375"/>
      <c r="J45" s="375"/>
      <c r="K45" s="375"/>
      <c r="L45" s="375"/>
      <c r="M45" s="375"/>
      <c r="N45" s="375"/>
      <c r="O45" s="375"/>
      <c r="P45" s="375"/>
      <c r="Q45" s="375"/>
      <c r="R45" s="375"/>
      <c r="S45" s="375"/>
      <c r="T45" s="375"/>
      <c r="U45" s="375"/>
      <c r="V45" s="375"/>
      <c r="W45" s="375"/>
      <c r="X45" s="375"/>
      <c r="Y45" s="375"/>
      <c r="Z45" s="375"/>
      <c r="AA45" s="375"/>
      <c r="AB45" s="375"/>
      <c r="AC45" s="375"/>
      <c r="AD45" s="387"/>
      <c r="AE45" s="387"/>
      <c r="AF45" s="508"/>
      <c r="AG45" s="508"/>
      <c r="AI45" s="375"/>
      <c r="AJ45" s="375"/>
    </row>
    <row r="46" spans="1:36" ht="14.25">
      <c r="C46" s="375"/>
      <c r="F46" s="375"/>
      <c r="G46" s="375"/>
      <c r="H46" s="375"/>
      <c r="I46" s="375"/>
      <c r="J46" s="375"/>
      <c r="K46" s="375"/>
      <c r="L46" s="375"/>
      <c r="M46" s="375"/>
      <c r="N46" s="375"/>
      <c r="O46" s="375"/>
      <c r="P46" s="375"/>
      <c r="Q46" s="375"/>
      <c r="R46" s="375"/>
      <c r="S46" s="375"/>
      <c r="T46" s="375"/>
      <c r="U46" s="375"/>
      <c r="V46" s="375"/>
      <c r="W46" s="375"/>
      <c r="X46" s="375"/>
      <c r="Y46" s="375"/>
      <c r="Z46" s="375"/>
      <c r="AA46" s="375"/>
      <c r="AB46" s="375"/>
      <c r="AC46" s="375"/>
      <c r="AD46" s="387"/>
      <c r="AE46" s="387"/>
      <c r="AF46" s="508"/>
      <c r="AG46" s="508"/>
      <c r="AI46" s="375"/>
      <c r="AJ46" s="375"/>
    </row>
    <row r="47" spans="1:36" ht="14.25">
      <c r="C47" s="375"/>
      <c r="D47" s="7" t="s">
        <v>86</v>
      </c>
      <c r="E47" s="375"/>
      <c r="F47" s="375"/>
      <c r="G47" s="375"/>
      <c r="H47" s="375"/>
      <c r="I47" s="375"/>
      <c r="J47" s="375"/>
      <c r="K47" s="375"/>
      <c r="L47" s="375"/>
      <c r="M47" s="375"/>
      <c r="N47" s="375"/>
      <c r="O47" s="375"/>
      <c r="P47" s="375"/>
      <c r="Q47" s="375"/>
      <c r="R47" s="375"/>
      <c r="S47" s="375"/>
      <c r="T47" s="375"/>
      <c r="U47" s="375"/>
      <c r="V47" s="375"/>
      <c r="W47" s="375"/>
      <c r="X47" s="375"/>
      <c r="Y47" s="375"/>
      <c r="Z47" s="375"/>
      <c r="AA47" s="375"/>
      <c r="AB47" s="375"/>
      <c r="AC47" s="375"/>
      <c r="AD47" s="387"/>
      <c r="AE47" s="387"/>
      <c r="AF47" s="508"/>
      <c r="AG47" s="508"/>
      <c r="AI47" s="375"/>
      <c r="AJ47" s="375"/>
    </row>
    <row r="48" spans="1:36" ht="14.25">
      <c r="C48" s="375"/>
      <c r="D48" s="375"/>
      <c r="E48" s="375"/>
      <c r="F48" s="375"/>
      <c r="G48" s="375"/>
      <c r="H48" s="375"/>
      <c r="I48" s="375"/>
      <c r="J48" s="375"/>
      <c r="K48" s="375"/>
      <c r="L48" s="375"/>
      <c r="M48" s="375"/>
      <c r="N48" s="375"/>
      <c r="O48" s="375"/>
      <c r="P48" s="375"/>
      <c r="Q48" s="375"/>
      <c r="R48" s="375"/>
      <c r="S48" s="375"/>
      <c r="T48" s="375"/>
      <c r="U48" s="375"/>
      <c r="V48" s="375"/>
      <c r="W48" s="375"/>
      <c r="X48" s="375"/>
      <c r="Y48" s="375"/>
      <c r="Z48" s="375"/>
      <c r="AA48" s="375"/>
      <c r="AB48" s="375"/>
      <c r="AC48" s="375"/>
      <c r="AD48" s="387"/>
      <c r="AE48" s="387"/>
      <c r="AF48" s="508"/>
      <c r="AG48" s="508"/>
      <c r="AI48" s="375"/>
      <c r="AJ48" s="375"/>
    </row>
    <row r="49" spans="3:36" ht="14.25">
      <c r="C49" s="375"/>
      <c r="E49" s="375"/>
      <c r="F49" s="375"/>
      <c r="G49" s="375"/>
      <c r="H49" s="375"/>
      <c r="I49" s="375"/>
      <c r="J49" s="375"/>
      <c r="K49" s="375"/>
      <c r="L49" s="375"/>
      <c r="M49" s="375"/>
      <c r="N49" s="375"/>
      <c r="O49" s="375"/>
      <c r="P49" s="375"/>
      <c r="Q49" s="375"/>
      <c r="R49" s="375"/>
      <c r="S49" s="375"/>
      <c r="T49" s="375"/>
      <c r="U49" s="375"/>
      <c r="V49" s="375"/>
      <c r="W49" s="375"/>
      <c r="X49" s="375"/>
      <c r="Y49" s="375"/>
      <c r="Z49" s="375"/>
      <c r="AA49" s="375"/>
      <c r="AB49" s="375"/>
      <c r="AC49" s="375"/>
      <c r="AD49" s="387"/>
      <c r="AE49" s="387"/>
      <c r="AI49" s="375"/>
      <c r="AJ49" s="375"/>
    </row>
    <row r="50" spans="3:36" ht="15">
      <c r="C50" s="375"/>
      <c r="D50" s="375"/>
      <c r="E50" s="375"/>
      <c r="F50" s="375"/>
      <c r="G50" s="375"/>
      <c r="H50" s="375"/>
      <c r="I50" s="375"/>
      <c r="J50" s="375"/>
      <c r="K50" s="375"/>
      <c r="L50" s="375"/>
      <c r="M50" s="375"/>
      <c r="N50" s="375"/>
      <c r="O50" s="375"/>
      <c r="P50" s="375"/>
      <c r="Q50" s="375"/>
      <c r="R50" s="375"/>
      <c r="S50" s="375"/>
      <c r="T50" s="375"/>
      <c r="U50" s="375"/>
      <c r="V50" s="375"/>
      <c r="W50" s="375"/>
      <c r="X50" s="375"/>
      <c r="Y50" s="375"/>
      <c r="Z50" s="375"/>
      <c r="AA50" s="375"/>
      <c r="AB50" s="375"/>
      <c r="AC50" s="375"/>
      <c r="AD50" s="387"/>
      <c r="AE50" s="387"/>
      <c r="AF50"/>
      <c r="AG50" s="209"/>
      <c r="AH50" s="209"/>
      <c r="AI50" s="375"/>
      <c r="AJ50" s="375"/>
    </row>
    <row r="51" spans="3:36" ht="14.25">
      <c r="C51" s="375"/>
      <c r="D51" s="375"/>
      <c r="E51" s="375"/>
      <c r="F51" s="375"/>
      <c r="G51" s="375"/>
      <c r="H51" s="375"/>
      <c r="I51" s="375"/>
      <c r="J51" s="375"/>
      <c r="K51" s="375"/>
      <c r="L51" s="375"/>
      <c r="M51" s="375"/>
      <c r="N51" s="375"/>
      <c r="O51" s="375"/>
      <c r="P51" s="375"/>
      <c r="Q51" s="375"/>
      <c r="R51" s="375"/>
      <c r="S51" s="375"/>
      <c r="T51" s="375"/>
      <c r="U51" s="375"/>
      <c r="V51" s="375"/>
      <c r="W51" s="375"/>
      <c r="X51" s="375"/>
      <c r="Y51" s="375"/>
      <c r="Z51" s="375"/>
      <c r="AA51" s="375"/>
      <c r="AB51" s="375"/>
      <c r="AC51" s="375"/>
      <c r="AD51" s="387"/>
      <c r="AE51" s="387"/>
      <c r="AF51" s="375"/>
      <c r="AG51" s="375"/>
      <c r="AH51" s="375"/>
      <c r="AI51" s="375"/>
      <c r="AJ51" s="375"/>
    </row>
    <row r="52" spans="3:36" ht="14.25">
      <c r="C52" s="375"/>
      <c r="D52" s="375"/>
      <c r="E52" s="375"/>
      <c r="F52" s="375"/>
      <c r="G52" s="375"/>
      <c r="H52" s="375"/>
      <c r="I52" s="375"/>
      <c r="J52" s="375"/>
      <c r="K52" s="375"/>
      <c r="L52" s="375"/>
      <c r="M52" s="375"/>
      <c r="N52" s="375"/>
      <c r="O52" s="375"/>
      <c r="P52" s="375"/>
      <c r="Q52" s="375"/>
      <c r="R52" s="375"/>
      <c r="S52" s="375"/>
      <c r="T52" s="375"/>
      <c r="U52" s="375"/>
      <c r="V52" s="375"/>
      <c r="W52" s="375"/>
      <c r="X52" s="375"/>
      <c r="Y52" s="375"/>
      <c r="Z52" s="375"/>
      <c r="AA52" s="375"/>
      <c r="AB52" s="375"/>
      <c r="AC52" s="375"/>
      <c r="AD52" s="387"/>
      <c r="AE52" s="387"/>
      <c r="AF52" s="375"/>
      <c r="AG52" s="375"/>
      <c r="AH52" s="375"/>
      <c r="AI52" s="375"/>
      <c r="AJ52" s="375"/>
    </row>
    <row r="53" spans="3:36" ht="14.25">
      <c r="C53" s="375"/>
      <c r="E53" s="375"/>
      <c r="F53" s="375"/>
      <c r="G53" s="375"/>
      <c r="H53" s="375"/>
      <c r="I53" s="375"/>
      <c r="J53" s="375"/>
      <c r="K53" s="375"/>
      <c r="L53" s="375"/>
      <c r="M53" s="375"/>
      <c r="N53" s="375"/>
      <c r="O53" s="375"/>
      <c r="P53" s="375"/>
      <c r="Q53" s="375"/>
      <c r="R53" s="375"/>
      <c r="S53" s="375"/>
      <c r="T53" s="375"/>
      <c r="U53" s="375"/>
      <c r="V53" s="375"/>
      <c r="W53" s="375"/>
      <c r="X53" s="375"/>
      <c r="Y53" s="375"/>
      <c r="Z53" s="375"/>
      <c r="AA53" s="375"/>
      <c r="AB53" s="375"/>
      <c r="AC53" s="375"/>
      <c r="AD53" s="387"/>
      <c r="AE53" s="387"/>
      <c r="AF53" s="375"/>
      <c r="AG53" s="375"/>
      <c r="AH53" s="375"/>
      <c r="AI53" s="375"/>
      <c r="AJ53" s="375"/>
    </row>
    <row r="54" spans="3:36" ht="14.25">
      <c r="AD54" s="355"/>
      <c r="AE54" s="387"/>
      <c r="AF54" s="375"/>
      <c r="AG54" s="375"/>
      <c r="AH54" s="375"/>
      <c r="AI54" s="375"/>
      <c r="AJ54" s="375"/>
    </row>
    <row r="55" spans="3:36" ht="14.25">
      <c r="C55" s="375"/>
      <c r="D55" s="375"/>
      <c r="E55" s="375"/>
      <c r="F55" s="375"/>
      <c r="G55" s="375"/>
      <c r="H55" s="375"/>
      <c r="I55" s="375"/>
      <c r="J55" s="375"/>
      <c r="K55" s="375"/>
      <c r="L55" s="375"/>
      <c r="M55" s="375"/>
      <c r="N55" s="375"/>
      <c r="O55" s="375"/>
      <c r="P55" s="375"/>
      <c r="Q55" s="375"/>
      <c r="R55" s="375"/>
      <c r="S55" s="375"/>
      <c r="T55" s="375"/>
      <c r="U55" s="375"/>
      <c r="V55" s="375"/>
      <c r="W55" s="375"/>
      <c r="X55" s="375"/>
      <c r="Y55" s="375"/>
      <c r="Z55" s="375"/>
      <c r="AA55" s="375"/>
      <c r="AB55" s="375"/>
      <c r="AC55" s="375"/>
      <c r="AD55" s="387"/>
      <c r="AE55" s="387"/>
      <c r="AF55" s="375"/>
      <c r="AG55" s="375"/>
      <c r="AH55" s="375"/>
      <c r="AI55" s="375"/>
      <c r="AJ55" s="375"/>
    </row>
    <row r="56" spans="3:36" ht="14.25">
      <c r="C56" s="375"/>
      <c r="D56" s="375"/>
      <c r="E56" s="375"/>
      <c r="F56" s="375"/>
      <c r="G56" s="375"/>
      <c r="H56" s="375"/>
      <c r="I56" s="375"/>
      <c r="J56" s="375"/>
      <c r="K56" s="375"/>
      <c r="L56" s="375"/>
      <c r="M56" s="375"/>
      <c r="N56" s="375"/>
      <c r="O56" s="375"/>
      <c r="P56" s="375"/>
      <c r="Q56" s="375"/>
      <c r="R56" s="375"/>
      <c r="S56" s="375"/>
      <c r="T56" s="375"/>
      <c r="U56" s="375"/>
      <c r="V56" s="375"/>
      <c r="W56" s="375"/>
      <c r="X56" s="375"/>
      <c r="Y56" s="375"/>
      <c r="Z56" s="375"/>
      <c r="AA56" s="375"/>
      <c r="AB56" s="375"/>
      <c r="AC56" s="375"/>
      <c r="AD56" s="387"/>
      <c r="AE56" s="387"/>
      <c r="AF56" s="375"/>
      <c r="AG56" s="375"/>
      <c r="AH56" s="375"/>
      <c r="AI56" s="375"/>
      <c r="AJ56" s="375"/>
    </row>
    <row r="57" spans="3:36" ht="14.25">
      <c r="C57" s="375"/>
      <c r="D57" s="375"/>
      <c r="E57" s="375"/>
      <c r="F57" s="375"/>
      <c r="G57" s="375"/>
      <c r="H57" s="375"/>
      <c r="I57" s="375"/>
      <c r="J57" s="375"/>
      <c r="K57" s="375"/>
      <c r="L57" s="375"/>
      <c r="M57" s="375"/>
      <c r="N57" s="375"/>
      <c r="O57" s="375"/>
      <c r="P57" s="375"/>
      <c r="Q57" s="375"/>
      <c r="R57" s="375"/>
      <c r="S57" s="375"/>
      <c r="T57" s="375"/>
      <c r="U57" s="375"/>
      <c r="V57" s="375"/>
      <c r="W57" s="375"/>
      <c r="X57" s="375"/>
      <c r="Y57" s="375"/>
      <c r="Z57" s="375"/>
      <c r="AA57" s="375"/>
      <c r="AB57" s="375"/>
      <c r="AC57" s="375"/>
      <c r="AD57" s="387"/>
      <c r="AE57" s="387"/>
      <c r="AF57" s="375"/>
      <c r="AG57" s="375"/>
      <c r="AH57" s="375"/>
      <c r="AI57" s="375"/>
      <c r="AJ57" s="375"/>
    </row>
    <row r="58" spans="3:36" ht="18">
      <c r="C58" s="366"/>
      <c r="D58" s="366"/>
      <c r="E58" s="366"/>
      <c r="F58" s="366"/>
      <c r="G58" s="366"/>
      <c r="H58" s="366"/>
      <c r="I58" s="366"/>
      <c r="J58" s="366"/>
      <c r="K58" s="366"/>
      <c r="L58" s="366"/>
      <c r="M58" s="366"/>
      <c r="N58" s="366"/>
      <c r="O58" s="366"/>
      <c r="P58" s="366"/>
      <c r="Q58" s="366"/>
      <c r="R58" s="366"/>
      <c r="S58" s="366"/>
      <c r="T58" s="366"/>
      <c r="U58" s="366"/>
      <c r="V58" s="366"/>
      <c r="W58" s="366"/>
      <c r="X58" s="366"/>
      <c r="Y58" s="366"/>
      <c r="Z58" s="366"/>
      <c r="AA58" s="366"/>
      <c r="AB58" s="366"/>
      <c r="AC58" s="366"/>
      <c r="AD58" s="365"/>
      <c r="AE58" s="365"/>
      <c r="AF58" s="366"/>
      <c r="AG58" s="366"/>
      <c r="AH58" s="366"/>
    </row>
    <row r="59" spans="3:36" ht="18">
      <c r="C59" s="366"/>
      <c r="D59" s="366"/>
      <c r="E59" s="366"/>
      <c r="F59" s="366"/>
      <c r="G59" s="366"/>
      <c r="H59" s="366"/>
      <c r="I59" s="366"/>
      <c r="J59" s="366"/>
      <c r="K59" s="366"/>
      <c r="L59" s="366"/>
      <c r="M59" s="366"/>
      <c r="N59" s="366"/>
      <c r="O59" s="366"/>
      <c r="P59" s="366"/>
      <c r="Q59" s="366"/>
      <c r="R59" s="366"/>
      <c r="S59" s="366"/>
      <c r="T59" s="366"/>
      <c r="U59" s="366"/>
      <c r="V59" s="366"/>
      <c r="W59" s="366"/>
      <c r="X59" s="366"/>
      <c r="Y59" s="366"/>
      <c r="Z59" s="366"/>
      <c r="AA59" s="366"/>
      <c r="AB59" s="366"/>
      <c r="AC59" s="366"/>
      <c r="AD59" s="365"/>
      <c r="AE59" s="365"/>
      <c r="AF59" s="366"/>
      <c r="AG59" s="366"/>
      <c r="AH59" s="366"/>
    </row>
    <row r="60" spans="3:36" ht="18">
      <c r="C60" s="366"/>
      <c r="D60" s="366"/>
      <c r="E60" s="366"/>
      <c r="F60" s="366"/>
      <c r="G60" s="366"/>
      <c r="H60" s="366"/>
      <c r="I60" s="366"/>
      <c r="J60" s="366"/>
      <c r="K60" s="366"/>
      <c r="L60" s="366"/>
      <c r="M60" s="366"/>
      <c r="N60" s="366"/>
      <c r="O60" s="366"/>
      <c r="P60" s="366"/>
      <c r="Q60" s="366"/>
      <c r="R60" s="366"/>
      <c r="S60" s="366"/>
      <c r="T60" s="366"/>
      <c r="U60" s="366"/>
      <c r="V60" s="366"/>
      <c r="W60" s="366"/>
      <c r="X60" s="366"/>
      <c r="Y60" s="366"/>
      <c r="Z60" s="366"/>
      <c r="AA60" s="366"/>
      <c r="AB60" s="366"/>
      <c r="AC60" s="366"/>
      <c r="AD60" s="365"/>
      <c r="AE60" s="365"/>
      <c r="AF60" s="366"/>
      <c r="AG60" s="366"/>
      <c r="AH60" s="366"/>
    </row>
    <row r="61" spans="3:36" ht="18">
      <c r="C61" s="366"/>
      <c r="D61" s="366"/>
      <c r="E61" s="366"/>
      <c r="F61" s="366"/>
      <c r="G61" s="366"/>
      <c r="H61" s="366"/>
      <c r="I61" s="366"/>
      <c r="J61" s="366"/>
      <c r="K61" s="366"/>
      <c r="L61" s="366"/>
      <c r="M61" s="366"/>
      <c r="N61" s="366"/>
      <c r="O61" s="366"/>
      <c r="P61" s="366"/>
      <c r="Q61" s="366"/>
      <c r="R61" s="366"/>
      <c r="S61" s="366"/>
      <c r="T61" s="366"/>
      <c r="U61" s="366"/>
      <c r="V61" s="366"/>
      <c r="W61" s="366"/>
      <c r="X61" s="366"/>
      <c r="Y61" s="366"/>
      <c r="Z61" s="366"/>
      <c r="AA61" s="366"/>
      <c r="AB61" s="366"/>
      <c r="AC61" s="366"/>
      <c r="AD61" s="365"/>
      <c r="AE61" s="365"/>
      <c r="AF61" s="366"/>
      <c r="AG61" s="366"/>
      <c r="AH61" s="366"/>
    </row>
    <row r="62" spans="3:36" ht="18">
      <c r="C62" s="366"/>
      <c r="D62" s="366"/>
      <c r="E62" s="366"/>
      <c r="F62" s="366"/>
      <c r="G62" s="366"/>
      <c r="H62" s="366"/>
      <c r="I62" s="366"/>
      <c r="J62" s="366"/>
      <c r="K62" s="366"/>
      <c r="L62" s="366"/>
      <c r="M62" s="366"/>
      <c r="N62" s="366"/>
      <c r="O62" s="366"/>
      <c r="P62" s="366"/>
      <c r="Q62" s="366"/>
      <c r="R62" s="366"/>
      <c r="S62" s="366"/>
      <c r="T62" s="366"/>
      <c r="U62" s="366"/>
      <c r="V62" s="366"/>
      <c r="W62" s="366"/>
      <c r="X62" s="366"/>
      <c r="Y62" s="366"/>
      <c r="Z62" s="366"/>
      <c r="AA62" s="366"/>
      <c r="AB62" s="366"/>
      <c r="AC62" s="366"/>
      <c r="AD62" s="365"/>
      <c r="AE62" s="365"/>
      <c r="AF62" s="366"/>
      <c r="AG62" s="366"/>
      <c r="AH62" s="366"/>
    </row>
    <row r="63" spans="3:36" ht="18">
      <c r="C63" s="366"/>
      <c r="D63" s="366"/>
      <c r="E63" s="366"/>
      <c r="F63" s="366"/>
      <c r="G63" s="366"/>
      <c r="H63" s="366"/>
      <c r="I63" s="366"/>
      <c r="J63" s="366"/>
      <c r="K63" s="366"/>
      <c r="L63" s="366"/>
      <c r="M63" s="366"/>
      <c r="N63" s="366"/>
      <c r="O63" s="366"/>
      <c r="P63" s="366"/>
      <c r="Q63" s="366"/>
      <c r="R63" s="366"/>
      <c r="S63" s="366"/>
      <c r="T63" s="366"/>
      <c r="U63" s="366"/>
      <c r="V63" s="366"/>
      <c r="W63" s="366"/>
      <c r="X63" s="366"/>
      <c r="Y63" s="366"/>
      <c r="Z63" s="366"/>
      <c r="AA63" s="366"/>
      <c r="AB63" s="366"/>
      <c r="AC63" s="366"/>
      <c r="AD63" s="365"/>
      <c r="AE63" s="365"/>
      <c r="AF63" s="366"/>
      <c r="AG63" s="366"/>
      <c r="AH63" s="366"/>
    </row>
    <row r="64" spans="3:36" ht="18">
      <c r="C64" s="366"/>
      <c r="D64" s="366"/>
      <c r="E64" s="366"/>
      <c r="F64" s="366"/>
      <c r="G64" s="366"/>
      <c r="H64" s="366"/>
      <c r="I64" s="366"/>
      <c r="J64" s="366"/>
      <c r="K64" s="366"/>
      <c r="L64" s="366"/>
      <c r="M64" s="366"/>
      <c r="N64" s="366"/>
      <c r="O64" s="366"/>
      <c r="P64" s="366"/>
      <c r="Q64" s="366"/>
      <c r="R64" s="366"/>
      <c r="S64" s="366"/>
      <c r="T64" s="366"/>
      <c r="U64" s="366"/>
      <c r="V64" s="366"/>
      <c r="W64" s="366"/>
      <c r="X64" s="366"/>
      <c r="Y64" s="366"/>
      <c r="Z64" s="366"/>
      <c r="AA64" s="366"/>
      <c r="AB64" s="366"/>
      <c r="AC64" s="366"/>
      <c r="AD64" s="365"/>
      <c r="AE64" s="365"/>
      <c r="AF64" s="366"/>
      <c r="AG64" s="366"/>
      <c r="AH64" s="366"/>
    </row>
    <row r="65" spans="3:34" ht="18">
      <c r="C65" s="366"/>
      <c r="D65" s="366"/>
      <c r="E65" s="366"/>
      <c r="F65" s="366"/>
      <c r="G65" s="366"/>
      <c r="H65" s="366"/>
      <c r="I65" s="366"/>
      <c r="J65" s="366"/>
      <c r="K65" s="366"/>
      <c r="L65" s="366"/>
      <c r="M65" s="366"/>
      <c r="N65" s="366"/>
      <c r="O65" s="366"/>
      <c r="P65" s="366"/>
      <c r="Q65" s="366"/>
      <c r="R65" s="366"/>
      <c r="S65" s="366"/>
      <c r="T65" s="366"/>
      <c r="U65" s="366"/>
      <c r="V65" s="366"/>
      <c r="W65" s="366"/>
      <c r="X65" s="366"/>
      <c r="Y65" s="366"/>
      <c r="Z65" s="366"/>
      <c r="AA65" s="366"/>
      <c r="AB65" s="366"/>
      <c r="AC65" s="366"/>
      <c r="AD65" s="365"/>
      <c r="AE65" s="365"/>
      <c r="AF65" s="366"/>
      <c r="AG65" s="366"/>
      <c r="AH65" s="366"/>
    </row>
    <row r="66" spans="3:34" ht="18">
      <c r="C66" s="366"/>
      <c r="D66" s="366"/>
      <c r="E66" s="366"/>
      <c r="F66" s="366"/>
      <c r="G66" s="366"/>
      <c r="H66" s="366"/>
      <c r="I66" s="366"/>
      <c r="J66" s="366"/>
      <c r="K66" s="366"/>
      <c r="L66" s="366"/>
      <c r="M66" s="366"/>
      <c r="N66" s="366"/>
      <c r="O66" s="366"/>
      <c r="P66" s="366"/>
      <c r="Q66" s="366"/>
      <c r="R66" s="366"/>
      <c r="S66" s="366"/>
      <c r="T66" s="366"/>
      <c r="U66" s="366"/>
      <c r="V66" s="366"/>
      <c r="W66" s="366"/>
      <c r="X66" s="366"/>
      <c r="Y66" s="366"/>
      <c r="Z66" s="366"/>
      <c r="AA66" s="366"/>
      <c r="AB66" s="366"/>
      <c r="AC66" s="366"/>
      <c r="AD66" s="365"/>
      <c r="AE66" s="365"/>
      <c r="AF66" s="366"/>
      <c r="AG66" s="366"/>
      <c r="AH66" s="366"/>
    </row>
    <row r="67" spans="3:34" ht="18">
      <c r="C67" s="366"/>
      <c r="D67" s="366"/>
      <c r="E67" s="366"/>
      <c r="F67" s="366"/>
      <c r="G67" s="366"/>
      <c r="H67" s="366"/>
      <c r="I67" s="366"/>
      <c r="J67" s="366"/>
      <c r="K67" s="366"/>
      <c r="L67" s="366"/>
      <c r="M67" s="366"/>
      <c r="N67" s="366"/>
      <c r="O67" s="366"/>
      <c r="P67" s="366"/>
      <c r="Q67" s="366"/>
      <c r="R67" s="366"/>
      <c r="S67" s="366"/>
      <c r="T67" s="366"/>
      <c r="U67" s="366"/>
      <c r="V67" s="366"/>
      <c r="W67" s="366"/>
      <c r="X67" s="366"/>
      <c r="Y67" s="366"/>
      <c r="Z67" s="366"/>
      <c r="AA67" s="366"/>
      <c r="AB67" s="366"/>
      <c r="AC67" s="366"/>
      <c r="AD67" s="365"/>
      <c r="AE67" s="365"/>
      <c r="AF67" s="366"/>
      <c r="AG67" s="366"/>
      <c r="AH67" s="366"/>
    </row>
    <row r="68" spans="3:34" ht="18">
      <c r="C68" s="366"/>
      <c r="D68" s="366"/>
      <c r="E68" s="366"/>
      <c r="F68" s="366"/>
      <c r="G68" s="366"/>
      <c r="H68" s="366"/>
      <c r="I68" s="366"/>
      <c r="J68" s="366"/>
      <c r="K68" s="366"/>
      <c r="L68" s="366"/>
      <c r="M68" s="366"/>
      <c r="N68" s="366"/>
      <c r="O68" s="366"/>
      <c r="P68" s="366"/>
      <c r="Q68" s="366"/>
      <c r="R68" s="366"/>
      <c r="S68" s="366"/>
      <c r="T68" s="366"/>
      <c r="U68" s="366"/>
      <c r="V68" s="366"/>
      <c r="W68" s="366"/>
      <c r="X68" s="366"/>
      <c r="Y68" s="366"/>
      <c r="Z68" s="366"/>
      <c r="AA68" s="366"/>
      <c r="AB68" s="366"/>
      <c r="AC68" s="366"/>
      <c r="AD68" s="365"/>
      <c r="AE68" s="365"/>
      <c r="AF68" s="366"/>
      <c r="AG68" s="366"/>
      <c r="AH68" s="366"/>
    </row>
    <row r="69" spans="3:34" ht="18">
      <c r="C69" s="366"/>
      <c r="D69" s="366"/>
      <c r="E69" s="366"/>
      <c r="F69" s="366"/>
      <c r="G69" s="366"/>
      <c r="H69" s="366"/>
      <c r="I69" s="366"/>
      <c r="J69" s="366"/>
      <c r="K69" s="366"/>
      <c r="L69" s="366"/>
      <c r="M69" s="366"/>
      <c r="N69" s="366"/>
      <c r="O69" s="366"/>
      <c r="P69" s="366"/>
      <c r="Q69" s="366"/>
      <c r="R69" s="366"/>
      <c r="S69" s="366"/>
      <c r="T69" s="366"/>
      <c r="U69" s="366"/>
      <c r="V69" s="366"/>
      <c r="W69" s="366"/>
      <c r="X69" s="366"/>
      <c r="Y69" s="366"/>
      <c r="Z69" s="366"/>
      <c r="AA69" s="366"/>
      <c r="AB69" s="366"/>
      <c r="AC69" s="366"/>
      <c r="AD69" s="365"/>
      <c r="AE69" s="365"/>
      <c r="AF69" s="366"/>
      <c r="AG69" s="366"/>
      <c r="AH69" s="366"/>
    </row>
    <row r="70" spans="3:34" ht="18">
      <c r="C70" s="366"/>
      <c r="D70" s="366"/>
      <c r="E70" s="366"/>
      <c r="F70" s="366"/>
      <c r="G70" s="366"/>
      <c r="H70" s="366"/>
      <c r="I70" s="366"/>
      <c r="J70" s="366"/>
      <c r="K70" s="366"/>
      <c r="L70" s="366"/>
      <c r="M70" s="366"/>
      <c r="N70" s="366"/>
      <c r="O70" s="366"/>
      <c r="P70" s="366"/>
      <c r="Q70" s="366"/>
      <c r="R70" s="366"/>
      <c r="S70" s="366"/>
      <c r="T70" s="366"/>
      <c r="U70" s="366"/>
      <c r="V70" s="366"/>
      <c r="W70" s="366"/>
      <c r="X70" s="366"/>
      <c r="Y70" s="366"/>
      <c r="Z70" s="366"/>
      <c r="AA70" s="366"/>
      <c r="AB70" s="366"/>
      <c r="AC70" s="366"/>
      <c r="AD70" s="365"/>
      <c r="AE70" s="365"/>
      <c r="AF70" s="366"/>
      <c r="AG70" s="366"/>
      <c r="AH70" s="366"/>
    </row>
    <row r="71" spans="3:34" ht="18">
      <c r="C71" s="366"/>
      <c r="D71" s="366"/>
      <c r="E71" s="366"/>
      <c r="F71" s="366"/>
      <c r="G71" s="366"/>
      <c r="H71" s="366"/>
      <c r="I71" s="366"/>
      <c r="J71" s="366"/>
      <c r="K71" s="366"/>
      <c r="L71" s="366"/>
      <c r="M71" s="366"/>
      <c r="N71" s="366"/>
      <c r="O71" s="366"/>
      <c r="P71" s="366"/>
      <c r="Q71" s="366"/>
      <c r="R71" s="366"/>
      <c r="S71" s="366"/>
      <c r="T71" s="366"/>
      <c r="U71" s="366"/>
      <c r="V71" s="366"/>
      <c r="W71" s="366"/>
      <c r="X71" s="366"/>
      <c r="Y71" s="366"/>
      <c r="Z71" s="366"/>
      <c r="AA71" s="366"/>
      <c r="AB71" s="366"/>
      <c r="AC71" s="366"/>
      <c r="AD71" s="365"/>
      <c r="AE71" s="365"/>
      <c r="AF71" s="366"/>
      <c r="AG71" s="366"/>
      <c r="AH71" s="366"/>
    </row>
    <row r="72" spans="3:34" ht="18">
      <c r="C72" s="366"/>
      <c r="D72" s="366"/>
      <c r="E72" s="366"/>
      <c r="F72" s="366"/>
      <c r="G72" s="366"/>
      <c r="H72" s="366"/>
      <c r="I72" s="366"/>
      <c r="J72" s="366"/>
      <c r="K72" s="366"/>
      <c r="L72" s="366"/>
      <c r="M72" s="366"/>
      <c r="N72" s="366"/>
      <c r="O72" s="366"/>
      <c r="P72" s="366"/>
      <c r="Q72" s="366"/>
      <c r="R72" s="366"/>
      <c r="S72" s="366"/>
      <c r="T72" s="366"/>
      <c r="U72" s="366"/>
      <c r="V72" s="366"/>
      <c r="W72" s="366"/>
      <c r="X72" s="366"/>
      <c r="Y72" s="366"/>
      <c r="Z72" s="366"/>
      <c r="AA72" s="366"/>
      <c r="AB72" s="366"/>
      <c r="AC72" s="366"/>
      <c r="AD72" s="365"/>
      <c r="AE72" s="365"/>
      <c r="AF72" s="366"/>
      <c r="AG72" s="366"/>
      <c r="AH72" s="366"/>
    </row>
    <row r="73" spans="3:34" ht="18">
      <c r="C73" s="366"/>
      <c r="D73" s="366"/>
      <c r="E73" s="366"/>
      <c r="F73" s="366"/>
      <c r="G73" s="366"/>
      <c r="H73" s="366"/>
      <c r="I73" s="366"/>
      <c r="J73" s="366"/>
      <c r="K73" s="366"/>
      <c r="L73" s="366"/>
      <c r="M73" s="366"/>
      <c r="N73" s="366"/>
      <c r="O73" s="366"/>
      <c r="P73" s="366"/>
      <c r="Q73" s="366"/>
      <c r="R73" s="366"/>
      <c r="S73" s="366"/>
      <c r="T73" s="366"/>
      <c r="U73" s="366"/>
      <c r="V73" s="366"/>
      <c r="W73" s="366"/>
      <c r="X73" s="366"/>
      <c r="Y73" s="366"/>
      <c r="Z73" s="366"/>
      <c r="AA73" s="366"/>
      <c r="AB73" s="366"/>
      <c r="AC73" s="366"/>
      <c r="AD73" s="365"/>
      <c r="AE73" s="365"/>
      <c r="AF73" s="366"/>
      <c r="AG73" s="366"/>
      <c r="AH73" s="366"/>
    </row>
    <row r="74" spans="3:34" ht="18">
      <c r="C74" s="366"/>
      <c r="D74" s="366"/>
      <c r="E74" s="366"/>
      <c r="F74" s="366"/>
      <c r="G74" s="366"/>
      <c r="H74" s="366"/>
      <c r="I74" s="366"/>
      <c r="J74" s="366"/>
      <c r="K74" s="366"/>
      <c r="L74" s="366"/>
      <c r="M74" s="366"/>
      <c r="N74" s="366"/>
      <c r="O74" s="366"/>
      <c r="P74" s="366"/>
      <c r="Q74" s="366"/>
      <c r="R74" s="366"/>
      <c r="S74" s="366"/>
      <c r="T74" s="366"/>
      <c r="U74" s="366"/>
      <c r="V74" s="366"/>
      <c r="W74" s="366"/>
      <c r="X74" s="366"/>
      <c r="Y74" s="366"/>
      <c r="Z74" s="366"/>
      <c r="AA74" s="366"/>
      <c r="AB74" s="366"/>
      <c r="AC74" s="366"/>
      <c r="AD74" s="365"/>
      <c r="AE74" s="365"/>
      <c r="AF74" s="366"/>
      <c r="AG74" s="366"/>
      <c r="AH74" s="366"/>
    </row>
    <row r="75" spans="3:34" ht="18">
      <c r="C75" s="366"/>
      <c r="D75" s="366"/>
      <c r="E75" s="366"/>
      <c r="F75" s="366"/>
      <c r="G75" s="366"/>
      <c r="H75" s="366"/>
      <c r="I75" s="366"/>
      <c r="J75" s="366"/>
      <c r="K75" s="366"/>
      <c r="L75" s="366"/>
      <c r="M75" s="366"/>
      <c r="N75" s="366"/>
      <c r="O75" s="366"/>
      <c r="P75" s="366"/>
      <c r="Q75" s="366"/>
      <c r="R75" s="366"/>
      <c r="S75" s="366"/>
      <c r="T75" s="366"/>
      <c r="U75" s="366"/>
      <c r="V75" s="366"/>
      <c r="W75" s="366"/>
      <c r="X75" s="366"/>
      <c r="Y75" s="366"/>
      <c r="Z75" s="366"/>
      <c r="AA75" s="366"/>
      <c r="AB75" s="366"/>
      <c r="AC75" s="366"/>
      <c r="AD75" s="365"/>
      <c r="AE75" s="365"/>
      <c r="AF75" s="366"/>
      <c r="AG75" s="366"/>
      <c r="AH75" s="366"/>
    </row>
    <row r="76" spans="3:34" ht="18">
      <c r="C76" s="366"/>
      <c r="D76" s="366"/>
      <c r="E76" s="366"/>
      <c r="F76" s="366"/>
      <c r="G76" s="366"/>
      <c r="H76" s="366"/>
      <c r="I76" s="366"/>
      <c r="J76" s="366"/>
      <c r="K76" s="366"/>
      <c r="L76" s="366"/>
      <c r="M76" s="366"/>
      <c r="N76" s="366"/>
      <c r="O76" s="366"/>
      <c r="P76" s="366"/>
      <c r="Q76" s="366"/>
      <c r="R76" s="366"/>
      <c r="S76" s="366"/>
      <c r="T76" s="366"/>
      <c r="U76" s="366"/>
      <c r="V76" s="366"/>
      <c r="W76" s="366"/>
      <c r="X76" s="366"/>
      <c r="Y76" s="366"/>
      <c r="Z76" s="366"/>
      <c r="AA76" s="366"/>
      <c r="AB76" s="366"/>
      <c r="AC76" s="366"/>
      <c r="AD76" s="365"/>
      <c r="AE76" s="365"/>
      <c r="AF76" s="366"/>
      <c r="AG76" s="366"/>
      <c r="AH76" s="366"/>
    </row>
    <row r="77" spans="3:34" ht="18">
      <c r="C77" s="366"/>
      <c r="D77" s="366"/>
      <c r="E77" s="366"/>
      <c r="F77" s="366"/>
      <c r="G77" s="366"/>
      <c r="H77" s="366"/>
      <c r="I77" s="366"/>
      <c r="J77" s="366"/>
      <c r="K77" s="366"/>
      <c r="L77" s="366"/>
      <c r="M77" s="366"/>
      <c r="N77" s="366"/>
      <c r="O77" s="366"/>
      <c r="P77" s="366"/>
      <c r="Q77" s="366"/>
      <c r="R77" s="366"/>
      <c r="S77" s="366"/>
      <c r="T77" s="366"/>
      <c r="U77" s="366"/>
      <c r="V77" s="366"/>
      <c r="W77" s="366"/>
      <c r="X77" s="366"/>
      <c r="Y77" s="366"/>
      <c r="Z77" s="366"/>
      <c r="AA77" s="366"/>
      <c r="AB77" s="366"/>
      <c r="AC77" s="366"/>
      <c r="AD77" s="365"/>
      <c r="AE77" s="365"/>
      <c r="AF77" s="366"/>
      <c r="AG77" s="366"/>
      <c r="AH77" s="366"/>
    </row>
    <row r="78" spans="3:34" ht="18">
      <c r="C78" s="366"/>
      <c r="D78" s="366"/>
      <c r="E78" s="366"/>
      <c r="F78" s="366"/>
      <c r="G78" s="366"/>
      <c r="H78" s="366"/>
      <c r="I78" s="366"/>
      <c r="J78" s="366"/>
      <c r="K78" s="366"/>
      <c r="L78" s="366"/>
      <c r="M78" s="366"/>
      <c r="N78" s="366"/>
      <c r="O78" s="366"/>
      <c r="P78" s="366"/>
      <c r="Q78" s="366"/>
      <c r="R78" s="366"/>
      <c r="S78" s="366"/>
      <c r="T78" s="366"/>
      <c r="U78" s="366"/>
      <c r="V78" s="366"/>
      <c r="W78" s="366"/>
      <c r="X78" s="366"/>
      <c r="Y78" s="366"/>
      <c r="Z78" s="366"/>
      <c r="AA78" s="366"/>
      <c r="AB78" s="366"/>
      <c r="AC78" s="366"/>
      <c r="AD78" s="365"/>
      <c r="AE78" s="365"/>
      <c r="AF78" s="366"/>
      <c r="AG78" s="366"/>
      <c r="AH78" s="366"/>
    </row>
    <row r="79" spans="3:34" ht="18">
      <c r="C79" s="366"/>
      <c r="D79" s="366"/>
      <c r="E79" s="366"/>
      <c r="F79" s="366"/>
      <c r="G79" s="366"/>
      <c r="H79" s="366"/>
      <c r="I79" s="366"/>
      <c r="J79" s="366"/>
      <c r="K79" s="366"/>
      <c r="L79" s="366"/>
      <c r="M79" s="366"/>
      <c r="N79" s="366"/>
      <c r="O79" s="366"/>
      <c r="P79" s="366"/>
      <c r="Q79" s="366"/>
      <c r="R79" s="366"/>
      <c r="S79" s="366"/>
      <c r="T79" s="366"/>
      <c r="U79" s="366"/>
      <c r="V79" s="366"/>
      <c r="W79" s="366"/>
      <c r="X79" s="366"/>
      <c r="Y79" s="366"/>
      <c r="Z79" s="366"/>
      <c r="AA79" s="366"/>
      <c r="AB79" s="366"/>
      <c r="AC79" s="366"/>
      <c r="AD79" s="365"/>
      <c r="AE79" s="365"/>
      <c r="AF79" s="366"/>
      <c r="AG79" s="366"/>
      <c r="AH79" s="366"/>
    </row>
    <row r="80" spans="3:34" ht="18">
      <c r="C80" s="366"/>
      <c r="D80" s="366"/>
      <c r="E80" s="366"/>
      <c r="F80" s="366"/>
      <c r="G80" s="366"/>
      <c r="H80" s="366"/>
      <c r="I80" s="366"/>
      <c r="J80" s="366"/>
      <c r="K80" s="366"/>
      <c r="L80" s="366"/>
      <c r="M80" s="366"/>
      <c r="N80" s="366"/>
      <c r="O80" s="366"/>
      <c r="P80" s="366"/>
      <c r="Q80" s="366"/>
      <c r="R80" s="366"/>
      <c r="S80" s="366"/>
      <c r="T80" s="366"/>
      <c r="U80" s="366"/>
      <c r="V80" s="366"/>
      <c r="W80" s="366"/>
      <c r="X80" s="366"/>
      <c r="Y80" s="366"/>
      <c r="Z80" s="366"/>
      <c r="AA80" s="366"/>
      <c r="AB80" s="366"/>
      <c r="AC80" s="366"/>
      <c r="AD80" s="365"/>
      <c r="AE80" s="365"/>
      <c r="AF80" s="366"/>
      <c r="AG80" s="366"/>
      <c r="AH80" s="366"/>
    </row>
    <row r="81" spans="3:34" ht="18">
      <c r="C81" s="366"/>
      <c r="D81" s="366"/>
      <c r="E81" s="366"/>
      <c r="F81" s="366"/>
      <c r="G81" s="366"/>
      <c r="H81" s="366"/>
      <c r="I81" s="366"/>
      <c r="J81" s="366"/>
      <c r="K81" s="366"/>
      <c r="L81" s="366"/>
      <c r="M81" s="366"/>
      <c r="N81" s="366"/>
      <c r="O81" s="366"/>
      <c r="P81" s="366"/>
      <c r="Q81" s="366"/>
      <c r="R81" s="366"/>
      <c r="S81" s="366"/>
      <c r="T81" s="366"/>
      <c r="U81" s="366"/>
      <c r="V81" s="366"/>
      <c r="W81" s="366"/>
      <c r="X81" s="366"/>
      <c r="Y81" s="366"/>
      <c r="Z81" s="366"/>
      <c r="AA81" s="366"/>
      <c r="AB81" s="366"/>
      <c r="AC81" s="366"/>
      <c r="AD81" s="365"/>
      <c r="AE81" s="365"/>
      <c r="AF81" s="366"/>
      <c r="AG81" s="366"/>
      <c r="AH81" s="366"/>
    </row>
    <row r="82" spans="3:34" ht="18">
      <c r="C82" s="366"/>
      <c r="D82" s="366"/>
      <c r="E82" s="366"/>
      <c r="F82" s="366"/>
      <c r="G82" s="366"/>
      <c r="H82" s="366"/>
      <c r="I82" s="366"/>
      <c r="J82" s="366"/>
      <c r="K82" s="366"/>
      <c r="L82" s="366"/>
      <c r="M82" s="366"/>
      <c r="N82" s="366"/>
      <c r="O82" s="366"/>
      <c r="P82" s="366"/>
      <c r="Q82" s="366"/>
      <c r="R82" s="366"/>
      <c r="S82" s="366"/>
      <c r="T82" s="366"/>
      <c r="U82" s="366"/>
      <c r="V82" s="366"/>
      <c r="W82" s="366"/>
      <c r="X82" s="366"/>
      <c r="Y82" s="366"/>
      <c r="Z82" s="366"/>
      <c r="AA82" s="366"/>
      <c r="AB82" s="366"/>
      <c r="AC82" s="366"/>
      <c r="AD82" s="365"/>
      <c r="AE82" s="365"/>
      <c r="AF82" s="366"/>
      <c r="AG82" s="366"/>
      <c r="AH82" s="366"/>
    </row>
    <row r="83" spans="3:34" ht="18">
      <c r="C83" s="366"/>
      <c r="D83" s="366"/>
      <c r="E83" s="366"/>
      <c r="F83" s="366"/>
      <c r="G83" s="366"/>
      <c r="H83" s="366"/>
      <c r="I83" s="366"/>
      <c r="J83" s="366"/>
      <c r="K83" s="366"/>
      <c r="L83" s="366"/>
      <c r="M83" s="366"/>
      <c r="N83" s="366"/>
      <c r="O83" s="366"/>
      <c r="P83" s="366"/>
      <c r="Q83" s="366"/>
      <c r="R83" s="366"/>
      <c r="S83" s="366"/>
      <c r="T83" s="366"/>
      <c r="U83" s="366"/>
      <c r="V83" s="366"/>
      <c r="W83" s="366"/>
      <c r="X83" s="366"/>
      <c r="Y83" s="366"/>
      <c r="Z83" s="366"/>
      <c r="AA83" s="366"/>
      <c r="AB83" s="366"/>
      <c r="AC83" s="366"/>
      <c r="AD83" s="365"/>
      <c r="AE83" s="365"/>
      <c r="AF83" s="366"/>
      <c r="AG83" s="366"/>
      <c r="AH83" s="366"/>
    </row>
    <row r="84" spans="3:34" ht="18">
      <c r="C84" s="366"/>
      <c r="D84" s="366"/>
      <c r="E84" s="366"/>
      <c r="F84" s="366"/>
      <c r="G84" s="366"/>
      <c r="H84" s="366"/>
      <c r="I84" s="366"/>
      <c r="J84" s="366"/>
      <c r="K84" s="366"/>
      <c r="L84" s="366"/>
      <c r="M84" s="366"/>
      <c r="N84" s="366"/>
      <c r="O84" s="366"/>
      <c r="P84" s="366"/>
      <c r="Q84" s="366"/>
      <c r="R84" s="366"/>
      <c r="S84" s="366"/>
      <c r="T84" s="366"/>
      <c r="U84" s="366"/>
      <c r="V84" s="366"/>
      <c r="W84" s="366"/>
      <c r="X84" s="366"/>
      <c r="Y84" s="366"/>
      <c r="Z84" s="366"/>
      <c r="AA84" s="366"/>
      <c r="AB84" s="366"/>
      <c r="AC84" s="366"/>
      <c r="AD84" s="365"/>
      <c r="AE84" s="365"/>
      <c r="AF84" s="366"/>
      <c r="AG84" s="366"/>
      <c r="AH84" s="366"/>
    </row>
    <row r="85" spans="3:34" ht="18">
      <c r="C85" s="366"/>
      <c r="D85" s="366"/>
      <c r="E85" s="366"/>
      <c r="F85" s="366"/>
      <c r="G85" s="366"/>
      <c r="H85" s="366"/>
      <c r="I85" s="366"/>
      <c r="J85" s="366"/>
      <c r="K85" s="366"/>
      <c r="L85" s="366"/>
      <c r="M85" s="366"/>
      <c r="N85" s="366"/>
      <c r="O85" s="366"/>
      <c r="P85" s="366"/>
      <c r="Q85" s="366"/>
      <c r="R85" s="366"/>
      <c r="S85" s="366"/>
      <c r="T85" s="366"/>
      <c r="U85" s="366"/>
      <c r="V85" s="366"/>
      <c r="W85" s="366"/>
      <c r="X85" s="366"/>
      <c r="Y85" s="366"/>
      <c r="Z85" s="366"/>
      <c r="AA85" s="366"/>
      <c r="AB85" s="366"/>
      <c r="AC85" s="366"/>
      <c r="AD85" s="365"/>
      <c r="AE85" s="365"/>
      <c r="AF85" s="366"/>
      <c r="AG85" s="366"/>
      <c r="AH85" s="366"/>
    </row>
    <row r="86" spans="3:34" ht="18">
      <c r="C86" s="366"/>
      <c r="D86" s="366"/>
      <c r="E86" s="366"/>
      <c r="F86" s="366"/>
      <c r="G86" s="366"/>
      <c r="H86" s="366"/>
      <c r="I86" s="366"/>
      <c r="J86" s="366"/>
      <c r="K86" s="366"/>
      <c r="L86" s="366"/>
      <c r="M86" s="366"/>
      <c r="N86" s="366"/>
      <c r="O86" s="366"/>
      <c r="P86" s="366"/>
      <c r="Q86" s="366"/>
      <c r="R86" s="366"/>
      <c r="S86" s="366"/>
      <c r="T86" s="366"/>
      <c r="U86" s="366"/>
      <c r="V86" s="366"/>
      <c r="W86" s="366"/>
      <c r="X86" s="366"/>
      <c r="Y86" s="366"/>
      <c r="Z86" s="366"/>
      <c r="AA86" s="366"/>
      <c r="AB86" s="366"/>
      <c r="AC86" s="366"/>
      <c r="AD86" s="365"/>
      <c r="AE86" s="365"/>
      <c r="AF86" s="366"/>
      <c r="AG86" s="366"/>
      <c r="AH86" s="366"/>
    </row>
    <row r="87" spans="3:34" ht="18">
      <c r="C87" s="366"/>
      <c r="D87" s="366"/>
      <c r="E87" s="366"/>
      <c r="F87" s="366"/>
      <c r="G87" s="366"/>
      <c r="H87" s="366"/>
      <c r="I87" s="366"/>
      <c r="J87" s="366"/>
      <c r="K87" s="366"/>
      <c r="L87" s="366"/>
      <c r="M87" s="366"/>
      <c r="N87" s="366"/>
      <c r="O87" s="366"/>
      <c r="P87" s="366"/>
      <c r="Q87" s="366"/>
      <c r="R87" s="366"/>
      <c r="S87" s="366"/>
      <c r="T87" s="366"/>
      <c r="U87" s="366"/>
      <c r="V87" s="366"/>
      <c r="W87" s="366"/>
      <c r="X87" s="366"/>
      <c r="Y87" s="366"/>
      <c r="Z87" s="366"/>
      <c r="AA87" s="366"/>
      <c r="AB87" s="366"/>
      <c r="AC87" s="366"/>
      <c r="AD87" s="365"/>
      <c r="AE87" s="365"/>
      <c r="AF87" s="366"/>
      <c r="AG87" s="366"/>
      <c r="AH87" s="366"/>
    </row>
    <row r="88" spans="3:34" ht="18">
      <c r="C88" s="366"/>
      <c r="D88" s="366"/>
      <c r="E88" s="366"/>
      <c r="F88" s="366"/>
      <c r="G88" s="366"/>
      <c r="H88" s="366"/>
      <c r="I88" s="366"/>
      <c r="J88" s="366"/>
      <c r="K88" s="366"/>
      <c r="L88" s="366"/>
      <c r="M88" s="366"/>
      <c r="N88" s="366"/>
      <c r="O88" s="366"/>
      <c r="P88" s="366"/>
      <c r="Q88" s="366"/>
      <c r="R88" s="366"/>
      <c r="S88" s="366"/>
      <c r="T88" s="366"/>
      <c r="U88" s="366"/>
      <c r="V88" s="366"/>
      <c r="W88" s="366"/>
      <c r="X88" s="366"/>
      <c r="Y88" s="366"/>
      <c r="Z88" s="366"/>
      <c r="AA88" s="366"/>
      <c r="AB88" s="366"/>
      <c r="AC88" s="366"/>
      <c r="AD88" s="365"/>
      <c r="AE88" s="365"/>
      <c r="AF88" s="366"/>
      <c r="AG88" s="366"/>
      <c r="AH88" s="366"/>
    </row>
    <row r="89" spans="3:34" ht="18">
      <c r="C89" s="366"/>
      <c r="D89" s="366"/>
      <c r="E89" s="366"/>
      <c r="F89" s="366"/>
      <c r="G89" s="366"/>
      <c r="H89" s="366"/>
      <c r="I89" s="366"/>
      <c r="J89" s="366"/>
      <c r="K89" s="366"/>
      <c r="L89" s="366"/>
      <c r="M89" s="366"/>
      <c r="N89" s="366"/>
      <c r="O89" s="366"/>
      <c r="P89" s="366"/>
      <c r="Q89" s="366"/>
      <c r="R89" s="366"/>
      <c r="S89" s="366"/>
      <c r="T89" s="366"/>
      <c r="U89" s="366"/>
      <c r="V89" s="366"/>
      <c r="W89" s="366"/>
      <c r="X89" s="366"/>
      <c r="Y89" s="366"/>
      <c r="Z89" s="366"/>
      <c r="AA89" s="366"/>
      <c r="AB89" s="366"/>
      <c r="AC89" s="366"/>
      <c r="AD89" s="365"/>
      <c r="AE89" s="365"/>
      <c r="AF89" s="366"/>
      <c r="AG89" s="366"/>
      <c r="AH89" s="366"/>
    </row>
    <row r="90" spans="3:34" ht="18">
      <c r="C90" s="366"/>
      <c r="D90" s="366"/>
      <c r="E90" s="366"/>
      <c r="F90" s="366"/>
      <c r="G90" s="366"/>
      <c r="H90" s="366"/>
      <c r="I90" s="366"/>
      <c r="J90" s="366"/>
      <c r="K90" s="366"/>
      <c r="L90" s="366"/>
      <c r="M90" s="366"/>
      <c r="N90" s="366"/>
      <c r="O90" s="366"/>
      <c r="P90" s="366"/>
      <c r="Q90" s="366"/>
      <c r="R90" s="366"/>
      <c r="S90" s="366"/>
      <c r="T90" s="366"/>
      <c r="U90" s="366"/>
      <c r="V90" s="366"/>
      <c r="W90" s="366"/>
      <c r="X90" s="366"/>
      <c r="Y90" s="366"/>
      <c r="Z90" s="366"/>
      <c r="AA90" s="366"/>
      <c r="AB90" s="366"/>
      <c r="AC90" s="366"/>
      <c r="AD90" s="365"/>
      <c r="AE90" s="365"/>
      <c r="AF90" s="366"/>
      <c r="AG90" s="366"/>
      <c r="AH90" s="366"/>
    </row>
    <row r="91" spans="3:34" ht="18">
      <c r="C91" s="366"/>
      <c r="D91" s="366"/>
      <c r="E91" s="366"/>
      <c r="F91" s="366"/>
      <c r="G91" s="366"/>
      <c r="H91" s="366"/>
      <c r="I91" s="366"/>
      <c r="J91" s="366"/>
      <c r="K91" s="366"/>
      <c r="L91" s="366"/>
      <c r="M91" s="366"/>
      <c r="N91" s="366"/>
      <c r="O91" s="366"/>
      <c r="P91" s="366"/>
      <c r="Q91" s="366"/>
      <c r="R91" s="366"/>
      <c r="S91" s="366"/>
      <c r="T91" s="366"/>
      <c r="U91" s="366"/>
      <c r="V91" s="366"/>
      <c r="W91" s="366"/>
      <c r="X91" s="366"/>
      <c r="Y91" s="366"/>
      <c r="Z91" s="366"/>
      <c r="AA91" s="366"/>
      <c r="AB91" s="366"/>
      <c r="AC91" s="366"/>
      <c r="AD91" s="365"/>
      <c r="AE91" s="365"/>
      <c r="AF91" s="366"/>
      <c r="AG91" s="366"/>
      <c r="AH91" s="366"/>
    </row>
    <row r="92" spans="3:34" ht="18">
      <c r="C92" s="366"/>
      <c r="D92" s="366"/>
      <c r="E92" s="366"/>
      <c r="F92" s="366"/>
      <c r="G92" s="366"/>
      <c r="H92" s="366"/>
      <c r="I92" s="366"/>
      <c r="J92" s="366"/>
      <c r="K92" s="366"/>
      <c r="L92" s="366"/>
      <c r="M92" s="366"/>
      <c r="N92" s="366"/>
      <c r="O92" s="366"/>
      <c r="P92" s="366"/>
      <c r="Q92" s="366"/>
      <c r="R92" s="366"/>
      <c r="S92" s="366"/>
      <c r="T92" s="366"/>
      <c r="U92" s="366"/>
      <c r="V92" s="366"/>
      <c r="W92" s="366"/>
      <c r="X92" s="366"/>
      <c r="Y92" s="366"/>
      <c r="Z92" s="366"/>
      <c r="AA92" s="366"/>
      <c r="AB92" s="366"/>
      <c r="AC92" s="366"/>
      <c r="AD92" s="365"/>
      <c r="AE92" s="365"/>
      <c r="AF92" s="366"/>
      <c r="AG92" s="366"/>
      <c r="AH92" s="366"/>
    </row>
    <row r="93" spans="3:34" ht="18">
      <c r="C93" s="366"/>
      <c r="D93" s="366"/>
      <c r="E93" s="366"/>
      <c r="F93" s="366"/>
      <c r="G93" s="366"/>
      <c r="H93" s="366"/>
      <c r="I93" s="366"/>
      <c r="J93" s="366"/>
      <c r="K93" s="366"/>
      <c r="L93" s="366"/>
      <c r="M93" s="366"/>
      <c r="N93" s="366"/>
      <c r="O93" s="366"/>
      <c r="P93" s="366"/>
      <c r="Q93" s="366"/>
      <c r="R93" s="366"/>
      <c r="S93" s="366"/>
      <c r="T93" s="366"/>
      <c r="U93" s="366"/>
      <c r="V93" s="366"/>
      <c r="W93" s="366"/>
      <c r="X93" s="366"/>
      <c r="Y93" s="366"/>
      <c r="Z93" s="366"/>
      <c r="AA93" s="366"/>
      <c r="AB93" s="366"/>
      <c r="AC93" s="366"/>
      <c r="AD93" s="365"/>
      <c r="AE93" s="365"/>
      <c r="AF93" s="366"/>
      <c r="AG93" s="366"/>
      <c r="AH93" s="366"/>
    </row>
    <row r="94" spans="3:34" ht="18">
      <c r="C94" s="366"/>
      <c r="D94" s="366"/>
      <c r="E94" s="366"/>
      <c r="F94" s="366"/>
      <c r="G94" s="366"/>
      <c r="H94" s="366"/>
      <c r="I94" s="366"/>
      <c r="J94" s="366"/>
      <c r="K94" s="366"/>
      <c r="L94" s="366"/>
      <c r="M94" s="366"/>
      <c r="N94" s="366"/>
      <c r="O94" s="366"/>
      <c r="P94" s="366"/>
      <c r="Q94" s="366"/>
      <c r="R94" s="366"/>
      <c r="S94" s="366"/>
      <c r="T94" s="366"/>
      <c r="U94" s="366"/>
      <c r="V94" s="366"/>
      <c r="W94" s="366"/>
      <c r="X94" s="366"/>
      <c r="Y94" s="366"/>
      <c r="Z94" s="366"/>
      <c r="AA94" s="366"/>
      <c r="AB94" s="366"/>
      <c r="AC94" s="366"/>
      <c r="AD94" s="365"/>
      <c r="AE94" s="365"/>
      <c r="AF94" s="366"/>
      <c r="AG94" s="366"/>
      <c r="AH94" s="366"/>
    </row>
    <row r="95" spans="3:34" ht="18">
      <c r="C95" s="366"/>
      <c r="D95" s="366"/>
      <c r="E95" s="366"/>
      <c r="F95" s="366"/>
      <c r="G95" s="366"/>
      <c r="H95" s="366"/>
      <c r="I95" s="366"/>
      <c r="J95" s="366"/>
      <c r="K95" s="366"/>
      <c r="L95" s="366"/>
      <c r="M95" s="366"/>
      <c r="N95" s="366"/>
      <c r="O95" s="366"/>
      <c r="P95" s="366"/>
      <c r="Q95" s="366"/>
      <c r="R95" s="366"/>
      <c r="S95" s="366"/>
      <c r="T95" s="366"/>
      <c r="U95" s="366"/>
      <c r="V95" s="366"/>
      <c r="W95" s="366"/>
      <c r="X95" s="366"/>
      <c r="Y95" s="366"/>
      <c r="Z95" s="366"/>
      <c r="AA95" s="366"/>
      <c r="AB95" s="366"/>
      <c r="AC95" s="366"/>
      <c r="AD95" s="365"/>
      <c r="AE95" s="365"/>
      <c r="AF95" s="366"/>
      <c r="AG95" s="366"/>
      <c r="AH95" s="366"/>
    </row>
    <row r="96" spans="3:34" ht="18">
      <c r="C96" s="366"/>
      <c r="D96" s="366"/>
      <c r="E96" s="366"/>
      <c r="F96" s="366"/>
      <c r="G96" s="366"/>
      <c r="H96" s="366"/>
      <c r="I96" s="366"/>
      <c r="J96" s="366"/>
      <c r="K96" s="366"/>
      <c r="L96" s="366"/>
      <c r="M96" s="366"/>
      <c r="N96" s="366"/>
      <c r="O96" s="366"/>
      <c r="P96" s="366"/>
      <c r="Q96" s="366"/>
      <c r="R96" s="366"/>
      <c r="S96" s="366"/>
      <c r="T96" s="366"/>
      <c r="U96" s="366"/>
      <c r="V96" s="366"/>
      <c r="W96" s="366"/>
      <c r="X96" s="366"/>
      <c r="Y96" s="366"/>
      <c r="Z96" s="366"/>
      <c r="AA96" s="366"/>
      <c r="AB96" s="366"/>
      <c r="AC96" s="366"/>
      <c r="AD96" s="365"/>
      <c r="AE96" s="365"/>
      <c r="AF96" s="366"/>
      <c r="AG96" s="366"/>
      <c r="AH96" s="366"/>
    </row>
    <row r="97" spans="3:34" ht="18">
      <c r="C97" s="366"/>
      <c r="D97" s="366"/>
      <c r="E97" s="366"/>
      <c r="F97" s="366"/>
      <c r="G97" s="366"/>
      <c r="H97" s="366"/>
      <c r="I97" s="366"/>
      <c r="J97" s="366"/>
      <c r="K97" s="366"/>
      <c r="L97" s="366"/>
      <c r="M97" s="366"/>
      <c r="N97" s="366"/>
      <c r="O97" s="366"/>
      <c r="P97" s="366"/>
      <c r="Q97" s="366"/>
      <c r="R97" s="366"/>
      <c r="S97" s="366"/>
      <c r="T97" s="366"/>
      <c r="U97" s="366"/>
      <c r="V97" s="366"/>
      <c r="W97" s="366"/>
      <c r="X97" s="366"/>
      <c r="Y97" s="366"/>
      <c r="Z97" s="366"/>
      <c r="AA97" s="366"/>
      <c r="AB97" s="366"/>
      <c r="AC97" s="366"/>
      <c r="AD97" s="365"/>
      <c r="AE97" s="365"/>
      <c r="AF97" s="366"/>
      <c r="AG97" s="366"/>
      <c r="AH97" s="366"/>
    </row>
    <row r="98" spans="3:34" ht="18">
      <c r="C98" s="366"/>
      <c r="D98" s="366"/>
      <c r="E98" s="366"/>
      <c r="F98" s="366"/>
      <c r="G98" s="366"/>
      <c r="H98" s="366"/>
      <c r="I98" s="366"/>
      <c r="J98" s="366"/>
      <c r="K98" s="366"/>
      <c r="L98" s="366"/>
      <c r="M98" s="366"/>
      <c r="N98" s="366"/>
      <c r="O98" s="366"/>
      <c r="P98" s="366"/>
      <c r="Q98" s="366"/>
      <c r="R98" s="366"/>
      <c r="S98" s="366"/>
      <c r="T98" s="366"/>
      <c r="U98" s="366"/>
      <c r="V98" s="366"/>
      <c r="W98" s="366"/>
      <c r="X98" s="366"/>
      <c r="Y98" s="366"/>
      <c r="Z98" s="366"/>
      <c r="AA98" s="366"/>
      <c r="AB98" s="366"/>
      <c r="AC98" s="366"/>
      <c r="AD98" s="365"/>
      <c r="AE98" s="365"/>
      <c r="AF98" s="366"/>
      <c r="AG98" s="366"/>
      <c r="AH98" s="366"/>
    </row>
    <row r="99" spans="3:34" ht="18">
      <c r="C99" s="366"/>
      <c r="D99" s="366"/>
      <c r="E99" s="366"/>
      <c r="F99" s="366"/>
      <c r="G99" s="366"/>
      <c r="H99" s="366"/>
      <c r="I99" s="366"/>
      <c r="J99" s="366"/>
      <c r="K99" s="366"/>
      <c r="L99" s="366"/>
      <c r="M99" s="366"/>
      <c r="N99" s="366"/>
      <c r="O99" s="366"/>
      <c r="P99" s="366"/>
      <c r="Q99" s="366"/>
      <c r="R99" s="366"/>
      <c r="S99" s="366"/>
      <c r="T99" s="366"/>
      <c r="U99" s="366"/>
      <c r="V99" s="366"/>
      <c r="W99" s="366"/>
      <c r="X99" s="366"/>
      <c r="Y99" s="366"/>
      <c r="Z99" s="366"/>
      <c r="AA99" s="366"/>
      <c r="AB99" s="366"/>
      <c r="AC99" s="366"/>
      <c r="AD99" s="365"/>
      <c r="AE99" s="365"/>
      <c r="AF99" s="366"/>
      <c r="AG99" s="366"/>
      <c r="AH99" s="366"/>
    </row>
    <row r="100" spans="3:34" ht="18">
      <c r="C100" s="366"/>
      <c r="D100" s="366"/>
      <c r="E100" s="366"/>
      <c r="F100" s="366"/>
      <c r="G100" s="366"/>
      <c r="H100" s="366"/>
      <c r="I100" s="366"/>
      <c r="J100" s="366"/>
      <c r="K100" s="366"/>
      <c r="L100" s="366"/>
      <c r="M100" s="366"/>
      <c r="N100" s="366"/>
      <c r="O100" s="366"/>
      <c r="P100" s="366"/>
      <c r="Q100" s="366"/>
      <c r="R100" s="366"/>
      <c r="S100" s="366"/>
      <c r="T100" s="366"/>
      <c r="U100" s="366"/>
      <c r="V100" s="366"/>
      <c r="W100" s="366"/>
      <c r="X100" s="366"/>
      <c r="Y100" s="366"/>
      <c r="Z100" s="366"/>
      <c r="AA100" s="366"/>
      <c r="AB100" s="366"/>
      <c r="AC100" s="366"/>
      <c r="AD100" s="365"/>
      <c r="AE100" s="365"/>
      <c r="AF100" s="366"/>
      <c r="AG100" s="366"/>
      <c r="AH100" s="366"/>
    </row>
    <row r="101" spans="3:34" ht="18">
      <c r="C101" s="366"/>
      <c r="D101" s="366"/>
      <c r="E101" s="366"/>
      <c r="F101" s="366"/>
      <c r="G101" s="366"/>
      <c r="H101" s="366"/>
      <c r="I101" s="366"/>
      <c r="J101" s="366"/>
      <c r="K101" s="366"/>
      <c r="L101" s="366"/>
      <c r="M101" s="366"/>
      <c r="N101" s="366"/>
      <c r="O101" s="366"/>
      <c r="P101" s="366"/>
      <c r="Q101" s="366"/>
      <c r="R101" s="366"/>
      <c r="S101" s="366"/>
      <c r="T101" s="366"/>
      <c r="U101" s="366"/>
      <c r="V101" s="366"/>
      <c r="W101" s="366"/>
      <c r="X101" s="366"/>
      <c r="Y101" s="366"/>
      <c r="Z101" s="366"/>
      <c r="AA101" s="366"/>
      <c r="AB101" s="366"/>
      <c r="AC101" s="366"/>
      <c r="AD101" s="365"/>
      <c r="AE101" s="365"/>
      <c r="AF101" s="366"/>
      <c r="AG101" s="366"/>
      <c r="AH101" s="366"/>
    </row>
    <row r="102" spans="3:34" ht="18">
      <c r="C102" s="366"/>
      <c r="D102" s="366"/>
      <c r="E102" s="366"/>
      <c r="F102" s="366"/>
      <c r="G102" s="366"/>
      <c r="H102" s="366"/>
      <c r="I102" s="366"/>
      <c r="J102" s="366"/>
      <c r="K102" s="366"/>
      <c r="L102" s="366"/>
      <c r="M102" s="366"/>
      <c r="N102" s="366"/>
      <c r="O102" s="366"/>
      <c r="P102" s="366"/>
      <c r="Q102" s="366"/>
      <c r="R102" s="366"/>
      <c r="S102" s="366"/>
      <c r="T102" s="366"/>
      <c r="U102" s="366"/>
      <c r="V102" s="366"/>
      <c r="W102" s="366"/>
      <c r="X102" s="366"/>
      <c r="Y102" s="366"/>
      <c r="Z102" s="366"/>
      <c r="AA102" s="366"/>
      <c r="AB102" s="366"/>
      <c r="AC102" s="366"/>
      <c r="AD102" s="365"/>
      <c r="AE102" s="365"/>
      <c r="AF102" s="366"/>
      <c r="AG102" s="366"/>
      <c r="AH102" s="366"/>
    </row>
    <row r="103" spans="3:34" ht="18">
      <c r="C103" s="366"/>
      <c r="D103" s="366"/>
      <c r="E103" s="366"/>
      <c r="F103" s="366"/>
      <c r="G103" s="366"/>
      <c r="H103" s="366"/>
      <c r="I103" s="366"/>
      <c r="J103" s="366"/>
      <c r="K103" s="366"/>
      <c r="L103" s="366"/>
      <c r="M103" s="366"/>
      <c r="N103" s="366"/>
      <c r="O103" s="366"/>
      <c r="P103" s="366"/>
      <c r="Q103" s="366"/>
      <c r="R103" s="366"/>
      <c r="S103" s="366"/>
      <c r="T103" s="366"/>
      <c r="U103" s="366"/>
      <c r="V103" s="366"/>
      <c r="W103" s="366"/>
      <c r="X103" s="366"/>
      <c r="Y103" s="366"/>
      <c r="Z103" s="366"/>
      <c r="AA103" s="366"/>
      <c r="AB103" s="366"/>
      <c r="AC103" s="366"/>
      <c r="AD103" s="365"/>
      <c r="AE103" s="365"/>
      <c r="AF103" s="366"/>
      <c r="AG103" s="366"/>
      <c r="AH103" s="366"/>
    </row>
    <row r="104" spans="3:34" ht="18">
      <c r="C104" s="366"/>
      <c r="D104" s="366"/>
      <c r="E104" s="366"/>
      <c r="F104" s="366"/>
      <c r="G104" s="366"/>
      <c r="H104" s="366"/>
      <c r="I104" s="366"/>
      <c r="J104" s="366"/>
      <c r="K104" s="366"/>
      <c r="L104" s="366"/>
      <c r="M104" s="366"/>
      <c r="N104" s="366"/>
      <c r="O104" s="366"/>
      <c r="P104" s="366"/>
      <c r="Q104" s="366"/>
      <c r="R104" s="366"/>
      <c r="S104" s="366"/>
      <c r="T104" s="366"/>
      <c r="U104" s="366"/>
      <c r="V104" s="366"/>
      <c r="W104" s="366"/>
      <c r="X104" s="366"/>
      <c r="Y104" s="366"/>
      <c r="Z104" s="366"/>
      <c r="AA104" s="366"/>
      <c r="AB104" s="366"/>
      <c r="AC104" s="366"/>
      <c r="AD104" s="365"/>
      <c r="AE104" s="365"/>
      <c r="AF104" s="366"/>
      <c r="AG104" s="366"/>
      <c r="AH104" s="366"/>
    </row>
    <row r="105" spans="3:34" ht="18">
      <c r="C105" s="366"/>
      <c r="D105" s="366"/>
      <c r="E105" s="366"/>
      <c r="F105" s="366"/>
      <c r="G105" s="366"/>
      <c r="H105" s="366"/>
      <c r="I105" s="366"/>
      <c r="J105" s="366"/>
      <c r="K105" s="366"/>
      <c r="L105" s="366"/>
      <c r="M105" s="366"/>
      <c r="N105" s="366"/>
      <c r="O105" s="366"/>
      <c r="P105" s="366"/>
      <c r="Q105" s="366"/>
      <c r="R105" s="366"/>
      <c r="S105" s="366"/>
      <c r="T105" s="366"/>
      <c r="U105" s="366"/>
      <c r="V105" s="366"/>
      <c r="W105" s="366"/>
      <c r="X105" s="366"/>
      <c r="Y105" s="366"/>
      <c r="Z105" s="366"/>
      <c r="AA105" s="366"/>
      <c r="AB105" s="366"/>
      <c r="AC105" s="366"/>
      <c r="AD105" s="365"/>
      <c r="AE105" s="365"/>
      <c r="AF105" s="366"/>
      <c r="AG105" s="366"/>
      <c r="AH105" s="366"/>
    </row>
    <row r="106" spans="3:34" ht="18">
      <c r="C106" s="366"/>
      <c r="D106" s="366"/>
      <c r="E106" s="366"/>
      <c r="F106" s="366"/>
      <c r="G106" s="366"/>
      <c r="H106" s="366"/>
      <c r="I106" s="366"/>
      <c r="J106" s="366"/>
      <c r="K106" s="366"/>
      <c r="L106" s="366"/>
      <c r="M106" s="366"/>
      <c r="N106" s="366"/>
      <c r="O106" s="366"/>
      <c r="P106" s="366"/>
      <c r="Q106" s="366"/>
      <c r="R106" s="366"/>
      <c r="S106" s="366"/>
      <c r="T106" s="366"/>
      <c r="U106" s="366"/>
      <c r="V106" s="366"/>
      <c r="W106" s="366"/>
      <c r="X106" s="366"/>
      <c r="Y106" s="366"/>
      <c r="Z106" s="366"/>
      <c r="AA106" s="366"/>
      <c r="AB106" s="366"/>
      <c r="AC106" s="366"/>
      <c r="AD106" s="365"/>
      <c r="AE106" s="365"/>
      <c r="AF106" s="366"/>
      <c r="AG106" s="366"/>
      <c r="AH106" s="366"/>
    </row>
    <row r="107" spans="3:34" ht="18">
      <c r="C107" s="366"/>
      <c r="D107" s="366"/>
      <c r="E107" s="366"/>
      <c r="F107" s="366"/>
      <c r="G107" s="366"/>
      <c r="H107" s="366"/>
      <c r="I107" s="366"/>
      <c r="J107" s="366"/>
      <c r="K107" s="366"/>
      <c r="L107" s="366"/>
      <c r="M107" s="366"/>
      <c r="N107" s="366"/>
      <c r="O107" s="366"/>
      <c r="P107" s="366"/>
      <c r="Q107" s="366"/>
      <c r="R107" s="366"/>
      <c r="S107" s="366"/>
      <c r="T107" s="366"/>
      <c r="U107" s="366"/>
      <c r="V107" s="366"/>
      <c r="W107" s="366"/>
      <c r="X107" s="366"/>
      <c r="Y107" s="366"/>
      <c r="Z107" s="366"/>
      <c r="AA107" s="366"/>
      <c r="AB107" s="366"/>
      <c r="AC107" s="366"/>
      <c r="AD107" s="365"/>
      <c r="AE107" s="365"/>
      <c r="AF107" s="366"/>
      <c r="AG107" s="366"/>
      <c r="AH107" s="366"/>
    </row>
    <row r="108" spans="3:34" ht="18">
      <c r="C108" s="366"/>
      <c r="D108" s="366"/>
      <c r="E108" s="366"/>
      <c r="F108" s="366"/>
      <c r="G108" s="366"/>
      <c r="H108" s="366"/>
      <c r="I108" s="366"/>
      <c r="J108" s="366"/>
      <c r="K108" s="366"/>
      <c r="L108" s="366"/>
      <c r="M108" s="366"/>
      <c r="N108" s="366"/>
      <c r="O108" s="366"/>
      <c r="P108" s="366"/>
      <c r="Q108" s="366"/>
      <c r="R108" s="366"/>
      <c r="S108" s="366"/>
      <c r="T108" s="366"/>
      <c r="U108" s="366"/>
      <c r="V108" s="366"/>
      <c r="W108" s="366"/>
      <c r="X108" s="366"/>
      <c r="Y108" s="366"/>
      <c r="Z108" s="366"/>
      <c r="AA108" s="366"/>
      <c r="AB108" s="366"/>
      <c r="AC108" s="366"/>
      <c r="AD108" s="365"/>
      <c r="AE108" s="365"/>
      <c r="AF108" s="366"/>
      <c r="AG108" s="366"/>
      <c r="AH108" s="366"/>
    </row>
    <row r="109" spans="3:34" ht="18">
      <c r="C109" s="366"/>
      <c r="D109" s="366"/>
      <c r="E109" s="366"/>
      <c r="F109" s="366"/>
      <c r="G109" s="366"/>
      <c r="H109" s="366"/>
      <c r="I109" s="366"/>
      <c r="J109" s="366"/>
      <c r="K109" s="366"/>
      <c r="L109" s="366"/>
      <c r="M109" s="366"/>
      <c r="N109" s="366"/>
      <c r="O109" s="366"/>
      <c r="P109" s="366"/>
      <c r="Q109" s="366"/>
      <c r="R109" s="366"/>
      <c r="S109" s="366"/>
      <c r="T109" s="366"/>
      <c r="U109" s="366"/>
      <c r="V109" s="366"/>
      <c r="W109" s="366"/>
      <c r="X109" s="366"/>
      <c r="Y109" s="366"/>
      <c r="Z109" s="366"/>
      <c r="AA109" s="366"/>
      <c r="AB109" s="366"/>
      <c r="AC109" s="366"/>
      <c r="AD109" s="365"/>
      <c r="AE109" s="365"/>
      <c r="AF109" s="366"/>
      <c r="AG109" s="366"/>
      <c r="AH109" s="366"/>
    </row>
    <row r="110" spans="3:34" ht="18">
      <c r="C110" s="366"/>
      <c r="D110" s="366"/>
      <c r="E110" s="366"/>
      <c r="F110" s="366"/>
      <c r="G110" s="366"/>
      <c r="H110" s="366"/>
      <c r="I110" s="366"/>
      <c r="J110" s="366"/>
      <c r="K110" s="366"/>
      <c r="L110" s="366"/>
      <c r="M110" s="366"/>
      <c r="N110" s="366"/>
      <c r="O110" s="366"/>
      <c r="P110" s="366"/>
      <c r="Q110" s="366"/>
      <c r="R110" s="366"/>
      <c r="S110" s="366"/>
      <c r="T110" s="366"/>
      <c r="U110" s="366"/>
      <c r="V110" s="366"/>
      <c r="W110" s="366"/>
      <c r="X110" s="366"/>
      <c r="Y110" s="366"/>
      <c r="Z110" s="366"/>
      <c r="AA110" s="366"/>
      <c r="AB110" s="366"/>
      <c r="AC110" s="366"/>
      <c r="AD110" s="365"/>
      <c r="AE110" s="365"/>
      <c r="AF110" s="366"/>
      <c r="AG110" s="366"/>
      <c r="AH110" s="366"/>
    </row>
    <row r="111" spans="3:34" ht="18">
      <c r="C111" s="366"/>
      <c r="D111" s="366"/>
      <c r="E111" s="366"/>
      <c r="F111" s="366"/>
      <c r="G111" s="366"/>
      <c r="H111" s="366"/>
      <c r="I111" s="366"/>
      <c r="J111" s="366"/>
      <c r="K111" s="366"/>
      <c r="L111" s="366"/>
      <c r="M111" s="366"/>
      <c r="N111" s="366"/>
      <c r="O111" s="366"/>
      <c r="P111" s="366"/>
      <c r="Q111" s="366"/>
      <c r="R111" s="366"/>
      <c r="S111" s="366"/>
      <c r="T111" s="366"/>
      <c r="U111" s="366"/>
      <c r="V111" s="366"/>
      <c r="W111" s="366"/>
      <c r="X111" s="366"/>
      <c r="Y111" s="366"/>
      <c r="Z111" s="366"/>
      <c r="AA111" s="366"/>
      <c r="AB111" s="366"/>
      <c r="AC111" s="366"/>
      <c r="AD111" s="365"/>
      <c r="AE111" s="365"/>
      <c r="AF111" s="366"/>
      <c r="AG111" s="366"/>
      <c r="AH111" s="366"/>
    </row>
    <row r="112" spans="3:34" ht="18">
      <c r="C112" s="366"/>
      <c r="D112" s="366"/>
      <c r="E112" s="366"/>
      <c r="F112" s="366"/>
      <c r="G112" s="366"/>
      <c r="H112" s="366"/>
      <c r="I112" s="366"/>
      <c r="J112" s="366"/>
      <c r="K112" s="366"/>
      <c r="L112" s="366"/>
      <c r="M112" s="366"/>
      <c r="N112" s="366"/>
      <c r="O112" s="366"/>
      <c r="P112" s="366"/>
      <c r="Q112" s="366"/>
      <c r="R112" s="366"/>
      <c r="S112" s="366"/>
      <c r="T112" s="366"/>
      <c r="U112" s="366"/>
      <c r="V112" s="366"/>
      <c r="W112" s="366"/>
      <c r="X112" s="366"/>
      <c r="Y112" s="366"/>
      <c r="Z112" s="366"/>
      <c r="AA112" s="366"/>
      <c r="AB112" s="366"/>
      <c r="AC112" s="366"/>
      <c r="AD112" s="365"/>
      <c r="AE112" s="365"/>
      <c r="AF112" s="366"/>
      <c r="AG112" s="366"/>
      <c r="AH112" s="366"/>
    </row>
    <row r="113" spans="3:34" ht="18">
      <c r="C113" s="366"/>
      <c r="D113" s="366"/>
      <c r="E113" s="366"/>
      <c r="F113" s="366"/>
      <c r="G113" s="366"/>
      <c r="H113" s="366"/>
      <c r="I113" s="366"/>
      <c r="J113" s="366"/>
      <c r="K113" s="366"/>
      <c r="L113" s="366"/>
      <c r="M113" s="366"/>
      <c r="N113" s="366"/>
      <c r="O113" s="366"/>
      <c r="P113" s="366"/>
      <c r="Q113" s="366"/>
      <c r="R113" s="366"/>
      <c r="S113" s="366"/>
      <c r="T113" s="366"/>
      <c r="U113" s="366"/>
      <c r="V113" s="366"/>
      <c r="W113" s="366"/>
      <c r="X113" s="366"/>
      <c r="Y113" s="366"/>
      <c r="Z113" s="366"/>
      <c r="AA113" s="366"/>
      <c r="AB113" s="366"/>
      <c r="AC113" s="366"/>
      <c r="AD113" s="365"/>
      <c r="AE113" s="365"/>
      <c r="AF113" s="366"/>
      <c r="AG113" s="366"/>
      <c r="AH113" s="366"/>
    </row>
    <row r="114" spans="3:34" ht="18">
      <c r="C114" s="366"/>
      <c r="D114" s="366"/>
      <c r="E114" s="366"/>
      <c r="F114" s="366"/>
      <c r="G114" s="366"/>
      <c r="H114" s="366"/>
      <c r="I114" s="366"/>
      <c r="J114" s="366"/>
      <c r="K114" s="366"/>
      <c r="L114" s="366"/>
      <c r="M114" s="366"/>
      <c r="N114" s="366"/>
      <c r="O114" s="366"/>
      <c r="P114" s="366"/>
      <c r="Q114" s="366"/>
      <c r="R114" s="366"/>
      <c r="S114" s="366"/>
      <c r="T114" s="366"/>
      <c r="U114" s="366"/>
      <c r="V114" s="366"/>
      <c r="W114" s="366"/>
      <c r="X114" s="366"/>
      <c r="Y114" s="366"/>
      <c r="Z114" s="366"/>
      <c r="AA114" s="366"/>
      <c r="AB114" s="366"/>
      <c r="AC114" s="366"/>
      <c r="AD114" s="365"/>
      <c r="AE114" s="365"/>
      <c r="AF114" s="366"/>
      <c r="AG114" s="366"/>
      <c r="AH114" s="366"/>
    </row>
    <row r="115" spans="3:34" ht="18">
      <c r="C115" s="366"/>
      <c r="D115" s="366"/>
      <c r="E115" s="366"/>
      <c r="F115" s="366"/>
      <c r="G115" s="366"/>
      <c r="H115" s="366"/>
      <c r="I115" s="366"/>
      <c r="J115" s="366"/>
      <c r="K115" s="366"/>
      <c r="L115" s="366"/>
      <c r="M115" s="366"/>
      <c r="N115" s="366"/>
      <c r="O115" s="366"/>
      <c r="P115" s="366"/>
      <c r="Q115" s="366"/>
      <c r="R115" s="366"/>
      <c r="S115" s="366"/>
      <c r="T115" s="366"/>
      <c r="U115" s="366"/>
      <c r="V115" s="366"/>
      <c r="W115" s="366"/>
      <c r="X115" s="366"/>
      <c r="Y115" s="366"/>
      <c r="Z115" s="366"/>
      <c r="AA115" s="366"/>
      <c r="AB115" s="366"/>
      <c r="AC115" s="366"/>
      <c r="AD115" s="365"/>
      <c r="AE115" s="365"/>
      <c r="AF115" s="366"/>
      <c r="AG115" s="366"/>
      <c r="AH115" s="366"/>
    </row>
    <row r="116" spans="3:34" ht="18">
      <c r="C116" s="366"/>
      <c r="D116" s="366"/>
      <c r="E116" s="366"/>
      <c r="F116" s="366"/>
      <c r="G116" s="366"/>
      <c r="H116" s="366"/>
      <c r="I116" s="366"/>
      <c r="J116" s="366"/>
      <c r="K116" s="366"/>
      <c r="L116" s="366"/>
      <c r="M116" s="366"/>
      <c r="N116" s="366"/>
      <c r="O116" s="366"/>
      <c r="P116" s="366"/>
      <c r="Q116" s="366"/>
      <c r="R116" s="366"/>
      <c r="S116" s="366"/>
      <c r="T116" s="366"/>
      <c r="U116" s="366"/>
      <c r="V116" s="366"/>
      <c r="W116" s="366"/>
      <c r="X116" s="366"/>
      <c r="Y116" s="366"/>
      <c r="Z116" s="366"/>
      <c r="AA116" s="366"/>
      <c r="AB116" s="366"/>
      <c r="AC116" s="366"/>
      <c r="AD116" s="365"/>
      <c r="AE116" s="365"/>
      <c r="AF116" s="366"/>
      <c r="AG116" s="366"/>
      <c r="AH116" s="366"/>
    </row>
    <row r="117" spans="3:34" ht="18">
      <c r="C117" s="366"/>
      <c r="D117" s="366"/>
      <c r="E117" s="366"/>
      <c r="F117" s="366"/>
      <c r="G117" s="366"/>
      <c r="H117" s="366"/>
      <c r="I117" s="366"/>
      <c r="J117" s="366"/>
      <c r="K117" s="366"/>
      <c r="L117" s="366"/>
      <c r="M117" s="366"/>
      <c r="N117" s="366"/>
      <c r="O117" s="366"/>
      <c r="P117" s="366"/>
      <c r="Q117" s="366"/>
      <c r="R117" s="366"/>
      <c r="S117" s="366"/>
      <c r="T117" s="366"/>
      <c r="U117" s="366"/>
      <c r="V117" s="366"/>
      <c r="W117" s="366"/>
      <c r="X117" s="366"/>
      <c r="Y117" s="366"/>
      <c r="Z117" s="366"/>
      <c r="AA117" s="366"/>
      <c r="AB117" s="366"/>
      <c r="AC117" s="366"/>
      <c r="AD117" s="365"/>
      <c r="AE117" s="365"/>
      <c r="AF117" s="366"/>
      <c r="AG117" s="366"/>
      <c r="AH117" s="366"/>
    </row>
    <row r="118" spans="3:34" ht="18">
      <c r="C118" s="366"/>
      <c r="D118" s="366"/>
      <c r="E118" s="366"/>
      <c r="F118" s="366"/>
      <c r="G118" s="366"/>
      <c r="H118" s="366"/>
      <c r="I118" s="366"/>
      <c r="J118" s="366"/>
      <c r="K118" s="366"/>
      <c r="L118" s="366"/>
      <c r="M118" s="366"/>
      <c r="N118" s="366"/>
      <c r="O118" s="366"/>
      <c r="P118" s="366"/>
      <c r="Q118" s="366"/>
      <c r="R118" s="366"/>
      <c r="S118" s="366"/>
      <c r="T118" s="366"/>
      <c r="U118" s="366"/>
      <c r="V118" s="366"/>
      <c r="W118" s="366"/>
      <c r="X118" s="366"/>
      <c r="Y118" s="366"/>
      <c r="Z118" s="366"/>
      <c r="AA118" s="366"/>
      <c r="AB118" s="366"/>
      <c r="AC118" s="366"/>
      <c r="AD118" s="365"/>
      <c r="AE118" s="365"/>
      <c r="AF118" s="366"/>
      <c r="AG118" s="366"/>
      <c r="AH118" s="366"/>
    </row>
    <row r="119" spans="3:34" ht="18">
      <c r="C119" s="366"/>
      <c r="D119" s="366"/>
      <c r="E119" s="366"/>
      <c r="F119" s="366"/>
      <c r="G119" s="366"/>
      <c r="H119" s="366"/>
      <c r="I119" s="366"/>
      <c r="J119" s="366"/>
      <c r="K119" s="366"/>
      <c r="L119" s="366"/>
      <c r="M119" s="366"/>
      <c r="N119" s="366"/>
      <c r="O119" s="366"/>
      <c r="P119" s="366"/>
      <c r="Q119" s="366"/>
      <c r="R119" s="366"/>
      <c r="S119" s="366"/>
      <c r="T119" s="366"/>
      <c r="U119" s="366"/>
      <c r="V119" s="366"/>
      <c r="W119" s="366"/>
      <c r="X119" s="366"/>
      <c r="Y119" s="366"/>
      <c r="Z119" s="366"/>
      <c r="AA119" s="366"/>
      <c r="AB119" s="366"/>
      <c r="AC119" s="366"/>
      <c r="AD119" s="365"/>
      <c r="AE119" s="365"/>
      <c r="AF119" s="366"/>
      <c r="AG119" s="366"/>
      <c r="AH119" s="366"/>
    </row>
    <row r="120" spans="3:34" ht="18">
      <c r="C120" s="366"/>
      <c r="D120" s="366"/>
      <c r="E120" s="366"/>
      <c r="F120" s="366"/>
      <c r="G120" s="366"/>
      <c r="H120" s="366"/>
      <c r="I120" s="366"/>
      <c r="J120" s="366"/>
      <c r="K120" s="366"/>
      <c r="L120" s="366"/>
      <c r="M120" s="366"/>
      <c r="N120" s="366"/>
      <c r="O120" s="366"/>
      <c r="P120" s="366"/>
      <c r="Q120" s="366"/>
      <c r="R120" s="366"/>
      <c r="S120" s="366"/>
      <c r="T120" s="366"/>
      <c r="U120" s="366"/>
      <c r="V120" s="366"/>
      <c r="W120" s="366"/>
      <c r="X120" s="366"/>
      <c r="Y120" s="366"/>
      <c r="Z120" s="366"/>
      <c r="AA120" s="366"/>
      <c r="AB120" s="366"/>
      <c r="AC120" s="366"/>
      <c r="AD120" s="365"/>
      <c r="AE120" s="365"/>
      <c r="AF120" s="366"/>
      <c r="AG120" s="366"/>
      <c r="AH120" s="366"/>
    </row>
    <row r="121" spans="3:34" ht="18">
      <c r="C121" s="366"/>
      <c r="D121" s="366"/>
      <c r="E121" s="366"/>
      <c r="F121" s="366"/>
      <c r="G121" s="366"/>
      <c r="H121" s="366"/>
      <c r="I121" s="366"/>
      <c r="J121" s="366"/>
      <c r="K121" s="366"/>
      <c r="L121" s="366"/>
      <c r="M121" s="366"/>
      <c r="N121" s="366"/>
      <c r="O121" s="366"/>
      <c r="P121" s="366"/>
      <c r="Q121" s="366"/>
      <c r="R121" s="366"/>
      <c r="S121" s="366"/>
      <c r="T121" s="366"/>
      <c r="U121" s="366"/>
      <c r="V121" s="366"/>
      <c r="W121" s="366"/>
      <c r="X121" s="366"/>
      <c r="Y121" s="366"/>
      <c r="Z121" s="366"/>
      <c r="AA121" s="366"/>
      <c r="AB121" s="366"/>
      <c r="AC121" s="366"/>
      <c r="AD121" s="365"/>
      <c r="AE121" s="365"/>
      <c r="AF121" s="366"/>
      <c r="AG121" s="366"/>
      <c r="AH121" s="366"/>
    </row>
    <row r="122" spans="3:34" ht="18">
      <c r="C122" s="366"/>
      <c r="D122" s="366"/>
      <c r="E122" s="366"/>
      <c r="F122" s="366"/>
      <c r="G122" s="366"/>
      <c r="H122" s="366"/>
      <c r="I122" s="366"/>
      <c r="J122" s="366"/>
      <c r="K122" s="366"/>
      <c r="L122" s="366"/>
      <c r="M122" s="366"/>
      <c r="N122" s="366"/>
      <c r="O122" s="366"/>
      <c r="P122" s="366"/>
      <c r="Q122" s="366"/>
      <c r="R122" s="366"/>
      <c r="S122" s="366"/>
      <c r="T122" s="366"/>
      <c r="U122" s="366"/>
      <c r="V122" s="366"/>
      <c r="W122" s="366"/>
      <c r="X122" s="366"/>
      <c r="Y122" s="366"/>
      <c r="Z122" s="366"/>
      <c r="AA122" s="366"/>
      <c r="AB122" s="366"/>
      <c r="AC122" s="366"/>
      <c r="AD122" s="365"/>
      <c r="AE122" s="365"/>
      <c r="AF122" s="366"/>
      <c r="AG122" s="366"/>
      <c r="AH122" s="366"/>
    </row>
    <row r="123" spans="3:34" ht="18">
      <c r="C123" s="366"/>
      <c r="D123" s="366"/>
      <c r="E123" s="366"/>
      <c r="F123" s="366"/>
      <c r="G123" s="366"/>
      <c r="H123" s="366"/>
      <c r="I123" s="366"/>
      <c r="J123" s="366"/>
      <c r="K123" s="366"/>
      <c r="L123" s="366"/>
      <c r="M123" s="366"/>
      <c r="N123" s="366"/>
      <c r="O123" s="366"/>
      <c r="P123" s="366"/>
      <c r="Q123" s="366"/>
      <c r="R123" s="366"/>
      <c r="S123" s="366"/>
      <c r="T123" s="366"/>
      <c r="U123" s="366"/>
      <c r="V123" s="366"/>
      <c r="W123" s="366"/>
      <c r="X123" s="366"/>
      <c r="Y123" s="366"/>
      <c r="Z123" s="366"/>
      <c r="AA123" s="366"/>
      <c r="AB123" s="366"/>
      <c r="AC123" s="366"/>
      <c r="AD123" s="365"/>
      <c r="AE123" s="365"/>
      <c r="AF123" s="366"/>
      <c r="AG123" s="366"/>
      <c r="AH123" s="366"/>
    </row>
    <row r="124" spans="3:34" ht="18">
      <c r="C124" s="366"/>
      <c r="D124" s="366"/>
      <c r="E124" s="366"/>
      <c r="F124" s="366"/>
      <c r="G124" s="366"/>
      <c r="H124" s="366"/>
      <c r="I124" s="366"/>
      <c r="J124" s="366"/>
      <c r="K124" s="366"/>
      <c r="L124" s="366"/>
      <c r="M124" s="366"/>
      <c r="N124" s="366"/>
      <c r="O124" s="366"/>
      <c r="P124" s="366"/>
      <c r="Q124" s="366"/>
      <c r="R124" s="366"/>
      <c r="S124" s="366"/>
      <c r="T124" s="366"/>
      <c r="U124" s="366"/>
      <c r="V124" s="366"/>
      <c r="W124" s="366"/>
      <c r="X124" s="366"/>
      <c r="Y124" s="366"/>
      <c r="Z124" s="366"/>
      <c r="AA124" s="366"/>
      <c r="AB124" s="366"/>
      <c r="AC124" s="366"/>
      <c r="AD124" s="365"/>
      <c r="AE124" s="365"/>
      <c r="AF124" s="366"/>
      <c r="AG124" s="366"/>
      <c r="AH124" s="366"/>
    </row>
    <row r="125" spans="3:34" ht="18">
      <c r="C125" s="366"/>
      <c r="D125" s="366"/>
      <c r="E125" s="366"/>
      <c r="F125" s="366"/>
      <c r="G125" s="366"/>
      <c r="H125" s="366"/>
      <c r="I125" s="366"/>
      <c r="J125" s="366"/>
      <c r="K125" s="366"/>
      <c r="L125" s="366"/>
      <c r="M125" s="366"/>
      <c r="N125" s="366"/>
      <c r="O125" s="366"/>
      <c r="P125" s="366"/>
      <c r="Q125" s="366"/>
      <c r="R125" s="366"/>
      <c r="S125" s="366"/>
      <c r="T125" s="366"/>
      <c r="U125" s="366"/>
      <c r="V125" s="366"/>
      <c r="W125" s="366"/>
      <c r="X125" s="366"/>
      <c r="Y125" s="366"/>
      <c r="Z125" s="366"/>
      <c r="AA125" s="366"/>
      <c r="AB125" s="366"/>
      <c r="AC125" s="366"/>
      <c r="AD125" s="365"/>
      <c r="AE125" s="365"/>
      <c r="AF125" s="366"/>
      <c r="AG125" s="366"/>
      <c r="AH125" s="366"/>
    </row>
    <row r="126" spans="3:34" ht="18">
      <c r="C126" s="366"/>
      <c r="D126" s="366"/>
      <c r="E126" s="366"/>
      <c r="F126" s="366"/>
      <c r="G126" s="366"/>
      <c r="H126" s="366"/>
      <c r="I126" s="366"/>
      <c r="J126" s="366"/>
      <c r="K126" s="366"/>
      <c r="L126" s="366"/>
      <c r="M126" s="366"/>
      <c r="N126" s="366"/>
      <c r="O126" s="366"/>
      <c r="P126" s="366"/>
      <c r="Q126" s="366"/>
      <c r="R126" s="366"/>
      <c r="S126" s="366"/>
      <c r="T126" s="366"/>
      <c r="U126" s="366"/>
      <c r="V126" s="366"/>
      <c r="W126" s="366"/>
      <c r="X126" s="366"/>
      <c r="Y126" s="366"/>
      <c r="Z126" s="366"/>
      <c r="AA126" s="366"/>
      <c r="AB126" s="366"/>
      <c r="AC126" s="366"/>
      <c r="AD126" s="365"/>
      <c r="AE126" s="365"/>
      <c r="AF126" s="366"/>
      <c r="AG126" s="366"/>
      <c r="AH126" s="366"/>
    </row>
    <row r="127" spans="3:34" ht="18">
      <c r="C127" s="366"/>
      <c r="D127" s="366"/>
      <c r="E127" s="366"/>
      <c r="F127" s="366"/>
      <c r="G127" s="366"/>
      <c r="H127" s="366"/>
      <c r="I127" s="366"/>
      <c r="J127" s="366"/>
      <c r="K127" s="366"/>
      <c r="L127" s="366"/>
      <c r="M127" s="366"/>
      <c r="N127" s="366"/>
      <c r="O127" s="366"/>
      <c r="P127" s="366"/>
      <c r="Q127" s="366"/>
      <c r="R127" s="366"/>
      <c r="S127" s="366"/>
      <c r="T127" s="366"/>
      <c r="U127" s="366"/>
      <c r="V127" s="366"/>
      <c r="W127" s="366"/>
      <c r="X127" s="366"/>
      <c r="Y127" s="366"/>
      <c r="Z127" s="366"/>
      <c r="AA127" s="366"/>
      <c r="AB127" s="366"/>
      <c r="AC127" s="366"/>
      <c r="AD127" s="365"/>
      <c r="AE127" s="365"/>
      <c r="AF127" s="366"/>
      <c r="AG127" s="366"/>
      <c r="AH127" s="366"/>
    </row>
    <row r="128" spans="3:34" ht="18">
      <c r="C128" s="366"/>
      <c r="D128" s="366"/>
      <c r="E128" s="366"/>
      <c r="F128" s="366"/>
      <c r="G128" s="366"/>
      <c r="H128" s="366"/>
      <c r="I128" s="366"/>
      <c r="J128" s="366"/>
      <c r="K128" s="366"/>
      <c r="L128" s="366"/>
      <c r="M128" s="366"/>
      <c r="N128" s="366"/>
      <c r="O128" s="366"/>
      <c r="P128" s="366"/>
      <c r="Q128" s="366"/>
      <c r="R128" s="366"/>
      <c r="S128" s="366"/>
      <c r="T128" s="366"/>
      <c r="U128" s="366"/>
      <c r="V128" s="366"/>
      <c r="W128" s="366"/>
      <c r="X128" s="366"/>
      <c r="Y128" s="366"/>
      <c r="Z128" s="366"/>
      <c r="AA128" s="366"/>
      <c r="AB128" s="366"/>
      <c r="AC128" s="366"/>
      <c r="AD128" s="365"/>
      <c r="AE128" s="365"/>
      <c r="AF128" s="366"/>
      <c r="AG128" s="366"/>
      <c r="AH128" s="366"/>
    </row>
    <row r="129" spans="3:34" ht="18">
      <c r="C129" s="366"/>
      <c r="D129" s="366"/>
      <c r="E129" s="366"/>
      <c r="F129" s="366"/>
      <c r="G129" s="366"/>
      <c r="H129" s="366"/>
      <c r="I129" s="366"/>
      <c r="J129" s="366"/>
      <c r="K129" s="366"/>
      <c r="L129" s="366"/>
      <c r="M129" s="366"/>
      <c r="N129" s="366"/>
      <c r="O129" s="366"/>
      <c r="P129" s="366"/>
      <c r="Q129" s="366"/>
      <c r="R129" s="366"/>
      <c r="S129" s="366"/>
      <c r="T129" s="366"/>
      <c r="U129" s="366"/>
      <c r="V129" s="366"/>
      <c r="W129" s="366"/>
      <c r="X129" s="366"/>
      <c r="Y129" s="366"/>
      <c r="Z129" s="366"/>
      <c r="AA129" s="366"/>
      <c r="AB129" s="366"/>
      <c r="AC129" s="366"/>
      <c r="AD129" s="365"/>
      <c r="AE129" s="365"/>
      <c r="AF129" s="366"/>
      <c r="AG129" s="366"/>
      <c r="AH129" s="366"/>
    </row>
    <row r="130" spans="3:34" ht="18">
      <c r="C130" s="366"/>
      <c r="D130" s="366"/>
      <c r="E130" s="366"/>
      <c r="F130" s="366"/>
      <c r="G130" s="366"/>
      <c r="H130" s="366"/>
      <c r="I130" s="366"/>
      <c r="J130" s="366"/>
      <c r="K130" s="366"/>
      <c r="L130" s="366"/>
      <c r="M130" s="366"/>
      <c r="N130" s="366"/>
      <c r="O130" s="366"/>
      <c r="P130" s="366"/>
      <c r="Q130" s="366"/>
      <c r="R130" s="366"/>
      <c r="S130" s="366"/>
      <c r="T130" s="366"/>
      <c r="U130" s="366"/>
      <c r="V130" s="366"/>
      <c r="W130" s="366"/>
      <c r="X130" s="366"/>
      <c r="Y130" s="366"/>
      <c r="Z130" s="366"/>
      <c r="AA130" s="366"/>
      <c r="AB130" s="366"/>
      <c r="AC130" s="366"/>
      <c r="AD130" s="365"/>
      <c r="AE130" s="365"/>
      <c r="AF130" s="366"/>
      <c r="AG130" s="366"/>
      <c r="AH130" s="366"/>
    </row>
    <row r="131" spans="3:34" ht="18">
      <c r="C131" s="366"/>
      <c r="D131" s="366"/>
      <c r="E131" s="366"/>
      <c r="F131" s="366"/>
      <c r="G131" s="366"/>
      <c r="H131" s="366"/>
      <c r="I131" s="366"/>
      <c r="J131" s="366"/>
      <c r="K131" s="366"/>
      <c r="L131" s="366"/>
      <c r="M131" s="366"/>
      <c r="N131" s="366"/>
      <c r="O131" s="366"/>
      <c r="P131" s="366"/>
      <c r="Q131" s="366"/>
      <c r="R131" s="366"/>
      <c r="S131" s="366"/>
      <c r="T131" s="366"/>
      <c r="U131" s="366"/>
      <c r="V131" s="366"/>
      <c r="W131" s="366"/>
      <c r="X131" s="366"/>
      <c r="Y131" s="366"/>
      <c r="Z131" s="366"/>
      <c r="AA131" s="366"/>
      <c r="AB131" s="366"/>
      <c r="AC131" s="366"/>
      <c r="AD131" s="365"/>
      <c r="AE131" s="365"/>
      <c r="AF131" s="366"/>
      <c r="AG131" s="366"/>
      <c r="AH131" s="366"/>
    </row>
    <row r="132" spans="3:34" ht="18">
      <c r="C132" s="366"/>
      <c r="D132" s="366"/>
      <c r="E132" s="366"/>
      <c r="F132" s="366"/>
      <c r="G132" s="366"/>
      <c r="H132" s="366"/>
      <c r="I132" s="366"/>
      <c r="J132" s="366"/>
      <c r="K132" s="366"/>
      <c r="L132" s="366"/>
      <c r="M132" s="366"/>
      <c r="N132" s="366"/>
      <c r="O132" s="366"/>
      <c r="P132" s="366"/>
      <c r="Q132" s="366"/>
      <c r="R132" s="366"/>
      <c r="S132" s="366"/>
      <c r="T132" s="366"/>
      <c r="U132" s="366"/>
      <c r="V132" s="366"/>
      <c r="W132" s="366"/>
      <c r="X132" s="366"/>
      <c r="Y132" s="366"/>
      <c r="Z132" s="366"/>
      <c r="AA132" s="366"/>
      <c r="AB132" s="366"/>
      <c r="AC132" s="366"/>
      <c r="AD132" s="365"/>
      <c r="AE132" s="365"/>
      <c r="AF132" s="366"/>
      <c r="AG132" s="366"/>
      <c r="AH132" s="366"/>
    </row>
    <row r="133" spans="3:34" ht="18">
      <c r="C133" s="366"/>
      <c r="D133" s="366"/>
      <c r="E133" s="366"/>
      <c r="F133" s="366"/>
      <c r="G133" s="366"/>
      <c r="H133" s="366"/>
      <c r="I133" s="366"/>
      <c r="J133" s="366"/>
      <c r="K133" s="366"/>
      <c r="L133" s="366"/>
      <c r="M133" s="366"/>
      <c r="N133" s="366"/>
      <c r="O133" s="366"/>
      <c r="P133" s="366"/>
      <c r="Q133" s="366"/>
      <c r="R133" s="366"/>
      <c r="S133" s="366"/>
      <c r="T133" s="366"/>
      <c r="U133" s="366"/>
      <c r="V133" s="366"/>
      <c r="W133" s="366"/>
      <c r="X133" s="366"/>
      <c r="Y133" s="366"/>
      <c r="Z133" s="366"/>
      <c r="AA133" s="366"/>
      <c r="AB133" s="366"/>
      <c r="AC133" s="366"/>
      <c r="AD133" s="365"/>
      <c r="AE133" s="365"/>
      <c r="AF133" s="366"/>
      <c r="AG133" s="366"/>
      <c r="AH133" s="366"/>
    </row>
    <row r="134" spans="3:34" ht="18">
      <c r="C134" s="366"/>
      <c r="D134" s="366"/>
      <c r="E134" s="366"/>
      <c r="F134" s="366"/>
      <c r="G134" s="366"/>
      <c r="H134" s="366"/>
      <c r="I134" s="366"/>
      <c r="J134" s="366"/>
      <c r="K134" s="366"/>
      <c r="L134" s="366"/>
      <c r="M134" s="366"/>
      <c r="N134" s="366"/>
      <c r="O134" s="366"/>
      <c r="P134" s="366"/>
      <c r="Q134" s="366"/>
      <c r="R134" s="366"/>
      <c r="S134" s="366"/>
      <c r="T134" s="366"/>
      <c r="U134" s="366"/>
      <c r="V134" s="366"/>
      <c r="W134" s="366"/>
      <c r="X134" s="366"/>
      <c r="Y134" s="366"/>
      <c r="Z134" s="366"/>
      <c r="AA134" s="366"/>
      <c r="AB134" s="366"/>
      <c r="AC134" s="366"/>
      <c r="AD134" s="365"/>
      <c r="AE134" s="365"/>
      <c r="AF134" s="366"/>
      <c r="AG134" s="366"/>
      <c r="AH134" s="366"/>
    </row>
    <row r="135" spans="3:34" ht="18">
      <c r="C135" s="366"/>
      <c r="D135" s="366"/>
      <c r="E135" s="366"/>
      <c r="F135" s="366"/>
      <c r="G135" s="366"/>
      <c r="H135" s="366"/>
      <c r="I135" s="366"/>
      <c r="J135" s="366"/>
      <c r="K135" s="366"/>
      <c r="L135" s="366"/>
      <c r="M135" s="366"/>
      <c r="N135" s="366"/>
      <c r="O135" s="366"/>
      <c r="P135" s="366"/>
      <c r="Q135" s="366"/>
      <c r="R135" s="366"/>
      <c r="S135" s="366"/>
      <c r="T135" s="366"/>
      <c r="U135" s="366"/>
      <c r="V135" s="366"/>
      <c r="W135" s="366"/>
      <c r="X135" s="366"/>
      <c r="Y135" s="366"/>
      <c r="Z135" s="366"/>
      <c r="AA135" s="366"/>
      <c r="AB135" s="366"/>
      <c r="AC135" s="366"/>
      <c r="AD135" s="365"/>
      <c r="AE135" s="365"/>
      <c r="AF135" s="366"/>
      <c r="AG135" s="366"/>
      <c r="AH135" s="366"/>
    </row>
    <row r="136" spans="3:34" ht="18">
      <c r="C136" s="366"/>
      <c r="D136" s="366"/>
      <c r="E136" s="366"/>
      <c r="F136" s="366"/>
      <c r="G136" s="366"/>
      <c r="H136" s="366"/>
      <c r="I136" s="366"/>
      <c r="J136" s="366"/>
      <c r="K136" s="366"/>
      <c r="L136" s="366"/>
      <c r="M136" s="366"/>
      <c r="N136" s="366"/>
      <c r="O136" s="366"/>
      <c r="P136" s="366"/>
      <c r="Q136" s="366"/>
      <c r="R136" s="366"/>
      <c r="S136" s="366"/>
      <c r="T136" s="366"/>
      <c r="U136" s="366"/>
      <c r="V136" s="366"/>
      <c r="W136" s="366"/>
      <c r="X136" s="366"/>
      <c r="Y136" s="366"/>
      <c r="Z136" s="366"/>
      <c r="AA136" s="366"/>
      <c r="AB136" s="366"/>
      <c r="AC136" s="366"/>
      <c r="AD136" s="365"/>
      <c r="AE136" s="365"/>
      <c r="AF136" s="366"/>
      <c r="AG136" s="366"/>
      <c r="AH136" s="366"/>
    </row>
    <row r="137" spans="3:34" ht="18">
      <c r="C137" s="366"/>
      <c r="D137" s="366"/>
      <c r="E137" s="366"/>
      <c r="F137" s="366"/>
      <c r="G137" s="366"/>
      <c r="H137" s="366"/>
      <c r="I137" s="366"/>
      <c r="J137" s="366"/>
      <c r="K137" s="366"/>
      <c r="L137" s="366"/>
      <c r="M137" s="366"/>
      <c r="N137" s="366"/>
      <c r="O137" s="366"/>
      <c r="P137" s="366"/>
      <c r="Q137" s="366"/>
      <c r="R137" s="366"/>
      <c r="S137" s="366"/>
      <c r="T137" s="366"/>
      <c r="U137" s="366"/>
      <c r="V137" s="366"/>
      <c r="W137" s="366"/>
      <c r="X137" s="366"/>
      <c r="Y137" s="366"/>
      <c r="Z137" s="366"/>
      <c r="AA137" s="366"/>
      <c r="AB137" s="366"/>
      <c r="AC137" s="366"/>
      <c r="AD137" s="365"/>
      <c r="AE137" s="365"/>
      <c r="AF137" s="366"/>
      <c r="AG137" s="366"/>
      <c r="AH137" s="366"/>
    </row>
    <row r="138" spans="3:34" ht="18">
      <c r="C138" s="366"/>
      <c r="D138" s="366"/>
      <c r="E138" s="366"/>
      <c r="F138" s="366"/>
      <c r="G138" s="366"/>
      <c r="H138" s="366"/>
      <c r="I138" s="366"/>
      <c r="J138" s="366"/>
      <c r="K138" s="366"/>
      <c r="L138" s="366"/>
      <c r="M138" s="366"/>
      <c r="N138" s="366"/>
      <c r="O138" s="366"/>
      <c r="P138" s="366"/>
      <c r="Q138" s="366"/>
      <c r="R138" s="366"/>
      <c r="S138" s="366"/>
      <c r="T138" s="366"/>
      <c r="U138" s="366"/>
      <c r="V138" s="366"/>
      <c r="W138" s="366"/>
      <c r="X138" s="366"/>
      <c r="Y138" s="366"/>
      <c r="Z138" s="366"/>
      <c r="AA138" s="366"/>
      <c r="AB138" s="366"/>
      <c r="AC138" s="366"/>
      <c r="AD138" s="365"/>
      <c r="AE138" s="365"/>
      <c r="AF138" s="366"/>
      <c r="AG138" s="366"/>
      <c r="AH138" s="366"/>
    </row>
    <row r="139" spans="3:34" ht="18">
      <c r="C139" s="366"/>
      <c r="D139" s="366"/>
      <c r="E139" s="366"/>
      <c r="F139" s="366"/>
      <c r="G139" s="366"/>
      <c r="H139" s="366"/>
      <c r="I139" s="366"/>
      <c r="J139" s="366"/>
      <c r="K139" s="366"/>
      <c r="L139" s="366"/>
      <c r="M139" s="366"/>
      <c r="N139" s="366"/>
      <c r="O139" s="366"/>
      <c r="P139" s="366"/>
      <c r="Q139" s="366"/>
      <c r="R139" s="366"/>
      <c r="S139" s="366"/>
      <c r="T139" s="366"/>
      <c r="U139" s="366"/>
      <c r="V139" s="366"/>
      <c r="W139" s="366"/>
      <c r="X139" s="366"/>
      <c r="Y139" s="366"/>
      <c r="Z139" s="366"/>
      <c r="AA139" s="366"/>
      <c r="AB139" s="366"/>
      <c r="AC139" s="366"/>
      <c r="AD139" s="365"/>
      <c r="AE139" s="365"/>
      <c r="AF139" s="366"/>
      <c r="AG139" s="366"/>
      <c r="AH139" s="366"/>
    </row>
    <row r="140" spans="3:34" ht="18">
      <c r="C140" s="366"/>
      <c r="D140" s="366"/>
      <c r="E140" s="366"/>
      <c r="F140" s="366"/>
      <c r="G140" s="366"/>
      <c r="H140" s="366"/>
      <c r="I140" s="366"/>
      <c r="J140" s="366"/>
      <c r="K140" s="366"/>
      <c r="L140" s="366"/>
      <c r="M140" s="366"/>
      <c r="N140" s="366"/>
      <c r="O140" s="366"/>
      <c r="P140" s="366"/>
      <c r="Q140" s="366"/>
      <c r="R140" s="366"/>
      <c r="S140" s="366"/>
      <c r="T140" s="366"/>
      <c r="U140" s="366"/>
      <c r="V140" s="366"/>
      <c r="W140" s="366"/>
      <c r="X140" s="366"/>
      <c r="Y140" s="366"/>
      <c r="Z140" s="366"/>
      <c r="AA140" s="366"/>
      <c r="AB140" s="366"/>
      <c r="AC140" s="366"/>
      <c r="AD140" s="365"/>
      <c r="AE140" s="365"/>
      <c r="AF140" s="366"/>
      <c r="AG140" s="366"/>
      <c r="AH140" s="366"/>
    </row>
    <row r="141" spans="3:34" ht="18">
      <c r="C141" s="366"/>
      <c r="D141" s="366"/>
      <c r="E141" s="366"/>
      <c r="F141" s="366"/>
      <c r="G141" s="366"/>
      <c r="H141" s="366"/>
      <c r="I141" s="366"/>
      <c r="J141" s="366"/>
      <c r="K141" s="366"/>
      <c r="L141" s="366"/>
      <c r="M141" s="366"/>
      <c r="N141" s="366"/>
      <c r="O141" s="366"/>
      <c r="P141" s="366"/>
      <c r="Q141" s="366"/>
      <c r="R141" s="366"/>
      <c r="S141" s="366"/>
      <c r="T141" s="366"/>
      <c r="U141" s="366"/>
      <c r="V141" s="366"/>
      <c r="W141" s="366"/>
      <c r="X141" s="366"/>
      <c r="Y141" s="366"/>
      <c r="Z141" s="366"/>
      <c r="AA141" s="366"/>
      <c r="AB141" s="366"/>
      <c r="AC141" s="366"/>
      <c r="AD141" s="365"/>
      <c r="AE141" s="365"/>
      <c r="AF141" s="366"/>
      <c r="AG141" s="366"/>
      <c r="AH141" s="366"/>
    </row>
    <row r="142" spans="3:34" ht="18">
      <c r="C142" s="366"/>
      <c r="D142" s="366"/>
      <c r="E142" s="366"/>
      <c r="F142" s="366"/>
      <c r="G142" s="366"/>
      <c r="H142" s="366"/>
      <c r="I142" s="366"/>
      <c r="J142" s="366"/>
      <c r="K142" s="366"/>
      <c r="L142" s="366"/>
      <c r="M142" s="366"/>
      <c r="N142" s="366"/>
      <c r="O142" s="366"/>
      <c r="P142" s="366"/>
      <c r="Q142" s="366"/>
      <c r="R142" s="366"/>
      <c r="S142" s="366"/>
      <c r="T142" s="366"/>
      <c r="U142" s="366"/>
      <c r="V142" s="366"/>
      <c r="W142" s="366"/>
      <c r="X142" s="366"/>
      <c r="Y142" s="366"/>
      <c r="Z142" s="366"/>
      <c r="AA142" s="366"/>
      <c r="AB142" s="366"/>
      <c r="AC142" s="366"/>
      <c r="AD142" s="365"/>
      <c r="AE142" s="365"/>
      <c r="AF142" s="366"/>
      <c r="AG142" s="366"/>
      <c r="AH142" s="366"/>
    </row>
    <row r="143" spans="3:34" ht="18">
      <c r="C143" s="366"/>
      <c r="D143" s="366"/>
      <c r="E143" s="366"/>
      <c r="F143" s="366"/>
      <c r="G143" s="366"/>
      <c r="H143" s="366"/>
      <c r="I143" s="366"/>
      <c r="J143" s="366"/>
      <c r="K143" s="366"/>
      <c r="L143" s="366"/>
      <c r="M143" s="366"/>
      <c r="N143" s="366"/>
      <c r="O143" s="366"/>
      <c r="P143" s="366"/>
      <c r="Q143" s="366"/>
      <c r="R143" s="366"/>
      <c r="S143" s="366"/>
      <c r="T143" s="366"/>
      <c r="U143" s="366"/>
      <c r="V143" s="366"/>
      <c r="W143" s="366"/>
      <c r="X143" s="366"/>
      <c r="Y143" s="366"/>
      <c r="Z143" s="366"/>
      <c r="AA143" s="366"/>
      <c r="AB143" s="366"/>
      <c r="AC143" s="366"/>
      <c r="AD143" s="365"/>
      <c r="AE143" s="365"/>
      <c r="AF143" s="366"/>
      <c r="AG143" s="366"/>
      <c r="AH143" s="366"/>
    </row>
    <row r="144" spans="3:34" ht="18">
      <c r="C144" s="366"/>
      <c r="D144" s="366"/>
      <c r="E144" s="366"/>
      <c r="F144" s="366"/>
      <c r="G144" s="366"/>
      <c r="H144" s="366"/>
      <c r="I144" s="366"/>
      <c r="J144" s="366"/>
      <c r="K144" s="366"/>
      <c r="L144" s="366"/>
      <c r="M144" s="366"/>
      <c r="N144" s="366"/>
      <c r="O144" s="366"/>
      <c r="P144" s="366"/>
      <c r="Q144" s="366"/>
      <c r="R144" s="366"/>
      <c r="S144" s="366"/>
      <c r="T144" s="366"/>
      <c r="U144" s="366"/>
      <c r="V144" s="366"/>
      <c r="W144" s="366"/>
      <c r="X144" s="366"/>
      <c r="Y144" s="366"/>
      <c r="Z144" s="366"/>
      <c r="AA144" s="366"/>
      <c r="AB144" s="366"/>
      <c r="AC144" s="366"/>
      <c r="AD144" s="365"/>
      <c r="AE144" s="365"/>
      <c r="AF144" s="366"/>
      <c r="AG144" s="366"/>
      <c r="AH144" s="366"/>
    </row>
    <row r="145" spans="3:34" ht="18">
      <c r="C145" s="366"/>
      <c r="D145" s="366"/>
      <c r="E145" s="366"/>
      <c r="F145" s="366"/>
      <c r="G145" s="366"/>
      <c r="H145" s="366"/>
      <c r="I145" s="366"/>
      <c r="J145" s="366"/>
      <c r="K145" s="366"/>
      <c r="L145" s="366"/>
      <c r="M145" s="366"/>
      <c r="N145" s="366"/>
      <c r="O145" s="366"/>
      <c r="P145" s="366"/>
      <c r="Q145" s="366"/>
      <c r="R145" s="366"/>
      <c r="S145" s="366"/>
      <c r="T145" s="366"/>
      <c r="U145" s="366"/>
      <c r="V145" s="366"/>
      <c r="W145" s="366"/>
      <c r="X145" s="366"/>
      <c r="Y145" s="366"/>
      <c r="Z145" s="366"/>
      <c r="AA145" s="366"/>
      <c r="AB145" s="366"/>
      <c r="AC145" s="366"/>
      <c r="AD145" s="365"/>
      <c r="AE145" s="365"/>
      <c r="AF145" s="366"/>
      <c r="AG145" s="366"/>
      <c r="AH145" s="366"/>
    </row>
    <row r="146" spans="3:34" ht="18">
      <c r="C146" s="366"/>
      <c r="D146" s="366"/>
      <c r="E146" s="366"/>
      <c r="F146" s="366"/>
      <c r="G146" s="366"/>
      <c r="H146" s="366"/>
      <c r="I146" s="366"/>
      <c r="J146" s="366"/>
      <c r="K146" s="366"/>
      <c r="L146" s="366"/>
      <c r="M146" s="366"/>
      <c r="N146" s="366"/>
      <c r="O146" s="366"/>
      <c r="P146" s="366"/>
      <c r="Q146" s="366"/>
      <c r="R146" s="366"/>
      <c r="S146" s="366"/>
      <c r="T146" s="366"/>
      <c r="U146" s="366"/>
      <c r="V146" s="366"/>
      <c r="W146" s="366"/>
      <c r="X146" s="366"/>
      <c r="Y146" s="366"/>
      <c r="Z146" s="366"/>
      <c r="AA146" s="366"/>
      <c r="AB146" s="366"/>
      <c r="AC146" s="366"/>
      <c r="AD146" s="365"/>
      <c r="AE146" s="365"/>
      <c r="AF146" s="366"/>
      <c r="AG146" s="366"/>
      <c r="AH146" s="366"/>
    </row>
    <row r="147" spans="3:34" ht="18">
      <c r="C147" s="366"/>
      <c r="D147" s="366"/>
      <c r="E147" s="366"/>
      <c r="F147" s="366"/>
      <c r="G147" s="366"/>
      <c r="H147" s="366"/>
      <c r="I147" s="366"/>
      <c r="J147" s="366"/>
      <c r="K147" s="366"/>
      <c r="L147" s="366"/>
      <c r="M147" s="366"/>
      <c r="N147" s="366"/>
      <c r="O147" s="366"/>
      <c r="P147" s="366"/>
      <c r="Q147" s="366"/>
      <c r="R147" s="366"/>
      <c r="S147" s="366"/>
      <c r="T147" s="366"/>
      <c r="U147" s="366"/>
      <c r="V147" s="366"/>
      <c r="W147" s="366"/>
      <c r="X147" s="366"/>
      <c r="Y147" s="366"/>
      <c r="Z147" s="366"/>
      <c r="AA147" s="366"/>
      <c r="AB147" s="366"/>
      <c r="AC147" s="366"/>
      <c r="AD147" s="365"/>
      <c r="AE147" s="365"/>
      <c r="AF147" s="366"/>
      <c r="AG147" s="366"/>
      <c r="AH147" s="366"/>
    </row>
    <row r="148" spans="3:34" ht="18">
      <c r="C148" s="366"/>
      <c r="D148" s="366"/>
      <c r="E148" s="366"/>
      <c r="F148" s="366"/>
      <c r="G148" s="366"/>
      <c r="H148" s="366"/>
      <c r="I148" s="366"/>
      <c r="J148" s="366"/>
      <c r="K148" s="366"/>
      <c r="L148" s="366"/>
      <c r="M148" s="366"/>
      <c r="N148" s="366"/>
      <c r="O148" s="366"/>
      <c r="P148" s="366"/>
      <c r="Q148" s="366"/>
      <c r="R148" s="366"/>
      <c r="S148" s="366"/>
      <c r="T148" s="366"/>
      <c r="U148" s="366"/>
      <c r="V148" s="366"/>
      <c r="W148" s="366"/>
      <c r="X148" s="366"/>
      <c r="Y148" s="366"/>
      <c r="Z148" s="366"/>
      <c r="AA148" s="366"/>
      <c r="AB148" s="366"/>
      <c r="AC148" s="366"/>
      <c r="AD148" s="365"/>
      <c r="AE148" s="365"/>
      <c r="AF148" s="366"/>
      <c r="AG148" s="366"/>
      <c r="AH148" s="366"/>
    </row>
    <row r="149" spans="3:34" ht="18">
      <c r="C149" s="366"/>
      <c r="D149" s="366"/>
      <c r="E149" s="366"/>
      <c r="F149" s="366"/>
      <c r="G149" s="366"/>
      <c r="H149" s="366"/>
      <c r="I149" s="366"/>
      <c r="J149" s="366"/>
      <c r="K149" s="366"/>
      <c r="L149" s="366"/>
      <c r="M149" s="366"/>
      <c r="N149" s="366"/>
      <c r="O149" s="366"/>
      <c r="P149" s="366"/>
      <c r="Q149" s="366"/>
      <c r="R149" s="366"/>
      <c r="S149" s="366"/>
      <c r="T149" s="366"/>
      <c r="U149" s="366"/>
      <c r="V149" s="366"/>
      <c r="W149" s="366"/>
      <c r="X149" s="366"/>
      <c r="Y149" s="366"/>
      <c r="Z149" s="366"/>
      <c r="AA149" s="366"/>
      <c r="AB149" s="366"/>
      <c r="AC149" s="366"/>
      <c r="AD149" s="365"/>
      <c r="AE149" s="365"/>
      <c r="AF149" s="366"/>
      <c r="AG149" s="366"/>
      <c r="AH149" s="366"/>
    </row>
    <row r="150" spans="3:34" ht="18">
      <c r="C150" s="366"/>
      <c r="D150" s="366"/>
      <c r="E150" s="366"/>
      <c r="F150" s="366"/>
      <c r="G150" s="366"/>
      <c r="H150" s="366"/>
      <c r="I150" s="366"/>
      <c r="J150" s="366"/>
      <c r="K150" s="366"/>
      <c r="L150" s="366"/>
      <c r="M150" s="366"/>
      <c r="N150" s="366"/>
      <c r="O150" s="366"/>
      <c r="P150" s="366"/>
      <c r="Q150" s="366"/>
      <c r="R150" s="366"/>
      <c r="S150" s="366"/>
      <c r="T150" s="366"/>
      <c r="U150" s="366"/>
      <c r="V150" s="366"/>
      <c r="W150" s="366"/>
      <c r="X150" s="366"/>
      <c r="Y150" s="366"/>
      <c r="Z150" s="366"/>
      <c r="AA150" s="366"/>
      <c r="AB150" s="366"/>
      <c r="AC150" s="366"/>
      <c r="AD150" s="365"/>
      <c r="AE150" s="365"/>
      <c r="AF150" s="366"/>
      <c r="AG150" s="366"/>
      <c r="AH150" s="366"/>
    </row>
    <row r="151" spans="3:34" ht="18">
      <c r="C151" s="366"/>
      <c r="D151" s="366"/>
      <c r="E151" s="366"/>
      <c r="F151" s="366"/>
      <c r="G151" s="366"/>
      <c r="H151" s="366"/>
      <c r="I151" s="366"/>
      <c r="J151" s="366"/>
      <c r="K151" s="366"/>
      <c r="L151" s="366"/>
      <c r="M151" s="366"/>
      <c r="N151" s="366"/>
      <c r="O151" s="366"/>
      <c r="P151" s="366"/>
      <c r="Q151" s="366"/>
      <c r="R151" s="366"/>
      <c r="S151" s="366"/>
      <c r="T151" s="366"/>
      <c r="U151" s="366"/>
      <c r="V151" s="366"/>
      <c r="W151" s="366"/>
      <c r="X151" s="366"/>
      <c r="Y151" s="366"/>
      <c r="Z151" s="366"/>
      <c r="AA151" s="366"/>
      <c r="AB151" s="366"/>
      <c r="AC151" s="366"/>
      <c r="AD151" s="365"/>
      <c r="AE151" s="365"/>
      <c r="AF151" s="366"/>
      <c r="AG151" s="366"/>
      <c r="AH151" s="366"/>
    </row>
    <row r="152" spans="3:34" ht="18">
      <c r="C152" s="366"/>
      <c r="D152" s="366"/>
      <c r="E152" s="366"/>
      <c r="F152" s="366"/>
      <c r="G152" s="366"/>
      <c r="H152" s="366"/>
      <c r="I152" s="366"/>
      <c r="J152" s="366"/>
      <c r="K152" s="366"/>
      <c r="L152" s="366"/>
      <c r="M152" s="366"/>
      <c r="N152" s="366"/>
      <c r="O152" s="366"/>
      <c r="P152" s="366"/>
      <c r="Q152" s="366"/>
      <c r="R152" s="366"/>
      <c r="S152" s="366"/>
      <c r="T152" s="366"/>
      <c r="U152" s="366"/>
      <c r="V152" s="366"/>
      <c r="W152" s="366"/>
      <c r="X152" s="366"/>
      <c r="Y152" s="366"/>
      <c r="Z152" s="366"/>
      <c r="AA152" s="366"/>
      <c r="AB152" s="366"/>
      <c r="AC152" s="366"/>
      <c r="AD152" s="365"/>
      <c r="AE152" s="365"/>
      <c r="AF152" s="366"/>
      <c r="AG152" s="366"/>
      <c r="AH152" s="366"/>
    </row>
    <row r="153" spans="3:34" ht="18">
      <c r="C153" s="366"/>
      <c r="D153" s="366"/>
      <c r="E153" s="366"/>
      <c r="F153" s="366"/>
      <c r="G153" s="366"/>
      <c r="H153" s="366"/>
      <c r="I153" s="366"/>
      <c r="J153" s="366"/>
      <c r="K153" s="366"/>
      <c r="L153" s="366"/>
      <c r="M153" s="366"/>
      <c r="N153" s="366"/>
      <c r="O153" s="366"/>
      <c r="P153" s="366"/>
      <c r="Q153" s="366"/>
      <c r="R153" s="366"/>
      <c r="S153" s="366"/>
      <c r="T153" s="366"/>
      <c r="U153" s="366"/>
      <c r="V153" s="366"/>
      <c r="W153" s="366"/>
      <c r="X153" s="366"/>
      <c r="Y153" s="366"/>
      <c r="Z153" s="366"/>
      <c r="AA153" s="366"/>
      <c r="AB153" s="366"/>
      <c r="AC153" s="366"/>
      <c r="AD153" s="365"/>
      <c r="AE153" s="365"/>
      <c r="AF153" s="366"/>
      <c r="AG153" s="366"/>
      <c r="AH153" s="366"/>
    </row>
    <row r="154" spans="3:34" ht="18">
      <c r="C154" s="366"/>
      <c r="D154" s="366"/>
      <c r="E154" s="366"/>
      <c r="F154" s="366"/>
      <c r="G154" s="366"/>
      <c r="H154" s="366"/>
      <c r="I154" s="366"/>
      <c r="J154" s="366"/>
      <c r="K154" s="366"/>
      <c r="L154" s="366"/>
      <c r="M154" s="366"/>
      <c r="N154" s="366"/>
      <c r="O154" s="366"/>
      <c r="P154" s="366"/>
      <c r="Q154" s="366"/>
      <c r="R154" s="366"/>
      <c r="S154" s="366"/>
      <c r="T154" s="366"/>
      <c r="U154" s="366"/>
      <c r="V154" s="366"/>
      <c r="W154" s="366"/>
      <c r="X154" s="366"/>
      <c r="Y154" s="366"/>
      <c r="Z154" s="366"/>
      <c r="AA154" s="366"/>
      <c r="AB154" s="366"/>
      <c r="AC154" s="366"/>
      <c r="AD154" s="365"/>
      <c r="AE154" s="365"/>
      <c r="AF154" s="366"/>
      <c r="AG154" s="366"/>
      <c r="AH154" s="366"/>
    </row>
    <row r="155" spans="3:34" ht="18">
      <c r="C155" s="366"/>
      <c r="D155" s="366"/>
      <c r="E155" s="366"/>
      <c r="F155" s="366"/>
      <c r="G155" s="366"/>
      <c r="H155" s="366"/>
      <c r="I155" s="366"/>
      <c r="J155" s="366"/>
      <c r="K155" s="366"/>
      <c r="L155" s="366"/>
      <c r="M155" s="366"/>
      <c r="N155" s="366"/>
      <c r="O155" s="366"/>
      <c r="P155" s="366"/>
      <c r="Q155" s="366"/>
      <c r="R155" s="366"/>
      <c r="S155" s="366"/>
      <c r="T155" s="366"/>
      <c r="U155" s="366"/>
      <c r="V155" s="366"/>
      <c r="W155" s="366"/>
      <c r="X155" s="366"/>
      <c r="Y155" s="366"/>
      <c r="Z155" s="366"/>
      <c r="AA155" s="366"/>
      <c r="AB155" s="366"/>
      <c r="AC155" s="366"/>
      <c r="AD155" s="365"/>
      <c r="AE155" s="365"/>
      <c r="AF155" s="366"/>
      <c r="AG155" s="366"/>
      <c r="AH155" s="366"/>
    </row>
    <row r="156" spans="3:34" ht="18">
      <c r="C156" s="366"/>
      <c r="D156" s="366"/>
      <c r="E156" s="366"/>
      <c r="F156" s="366"/>
      <c r="G156" s="366"/>
      <c r="H156" s="366"/>
      <c r="I156" s="366"/>
      <c r="J156" s="366"/>
      <c r="K156" s="366"/>
      <c r="L156" s="366"/>
      <c r="M156" s="366"/>
      <c r="N156" s="366"/>
      <c r="O156" s="366"/>
      <c r="P156" s="366"/>
      <c r="Q156" s="366"/>
      <c r="R156" s="366"/>
      <c r="S156" s="366"/>
      <c r="T156" s="366"/>
      <c r="U156" s="366"/>
      <c r="V156" s="366"/>
      <c r="W156" s="366"/>
      <c r="X156" s="366"/>
      <c r="Y156" s="366"/>
      <c r="Z156" s="366"/>
      <c r="AA156" s="366"/>
      <c r="AB156" s="366"/>
      <c r="AC156" s="366"/>
      <c r="AD156" s="365"/>
      <c r="AE156" s="365"/>
      <c r="AF156" s="366"/>
      <c r="AG156" s="366"/>
      <c r="AH156" s="366"/>
    </row>
    <row r="157" spans="3:34" ht="18">
      <c r="C157" s="366"/>
      <c r="D157" s="366"/>
      <c r="E157" s="366"/>
      <c r="F157" s="366"/>
      <c r="G157" s="366"/>
      <c r="H157" s="366"/>
      <c r="I157" s="366"/>
      <c r="J157" s="366"/>
      <c r="K157" s="366"/>
      <c r="L157" s="366"/>
      <c r="M157" s="366"/>
      <c r="N157" s="366"/>
      <c r="O157" s="366"/>
      <c r="P157" s="366"/>
      <c r="Q157" s="366"/>
      <c r="R157" s="366"/>
      <c r="S157" s="366"/>
      <c r="T157" s="366"/>
      <c r="U157" s="366"/>
      <c r="V157" s="366"/>
      <c r="W157" s="366"/>
      <c r="X157" s="366"/>
      <c r="Y157" s="366"/>
      <c r="Z157" s="366"/>
      <c r="AA157" s="366"/>
      <c r="AB157" s="366"/>
      <c r="AC157" s="366"/>
      <c r="AD157" s="365"/>
      <c r="AE157" s="365"/>
      <c r="AF157" s="366"/>
      <c r="AG157" s="366"/>
      <c r="AH157" s="366"/>
    </row>
    <row r="158" spans="3:34" ht="18">
      <c r="C158" s="366"/>
      <c r="D158" s="366"/>
      <c r="E158" s="366"/>
      <c r="F158" s="366"/>
      <c r="G158" s="366"/>
      <c r="H158" s="366"/>
      <c r="I158" s="366"/>
      <c r="J158" s="366"/>
      <c r="K158" s="366"/>
      <c r="L158" s="366"/>
      <c r="M158" s="366"/>
      <c r="N158" s="366"/>
      <c r="O158" s="366"/>
      <c r="P158" s="366"/>
      <c r="Q158" s="366"/>
      <c r="R158" s="366"/>
      <c r="S158" s="366"/>
      <c r="T158" s="366"/>
      <c r="U158" s="366"/>
      <c r="V158" s="366"/>
      <c r="W158" s="366"/>
      <c r="X158" s="366"/>
      <c r="Y158" s="366"/>
      <c r="Z158" s="366"/>
      <c r="AA158" s="366"/>
      <c r="AB158" s="366"/>
      <c r="AC158" s="366"/>
      <c r="AD158" s="365"/>
      <c r="AE158" s="365"/>
      <c r="AF158" s="366"/>
      <c r="AG158" s="366"/>
      <c r="AH158" s="366"/>
    </row>
    <row r="159" spans="3:34" ht="18">
      <c r="C159" s="366"/>
      <c r="D159" s="366"/>
      <c r="E159" s="366"/>
      <c r="F159" s="366"/>
      <c r="G159" s="366"/>
      <c r="H159" s="366"/>
      <c r="I159" s="366"/>
      <c r="J159" s="366"/>
      <c r="K159" s="366"/>
      <c r="L159" s="366"/>
      <c r="M159" s="366"/>
      <c r="N159" s="366"/>
      <c r="O159" s="366"/>
      <c r="P159" s="366"/>
      <c r="Q159" s="366"/>
      <c r="R159" s="366"/>
      <c r="S159" s="366"/>
      <c r="T159" s="366"/>
      <c r="U159" s="366"/>
      <c r="V159" s="366"/>
      <c r="W159" s="366"/>
      <c r="X159" s="366"/>
      <c r="Y159" s="366"/>
      <c r="Z159" s="366"/>
      <c r="AA159" s="366"/>
      <c r="AB159" s="366"/>
      <c r="AC159" s="366"/>
      <c r="AD159" s="365"/>
      <c r="AE159" s="365"/>
      <c r="AF159" s="366"/>
      <c r="AG159" s="366"/>
      <c r="AH159" s="366"/>
    </row>
    <row r="160" spans="3:34" ht="18">
      <c r="C160" s="366"/>
      <c r="D160" s="366"/>
      <c r="E160" s="366"/>
      <c r="F160" s="366"/>
      <c r="G160" s="366"/>
      <c r="H160" s="366"/>
      <c r="I160" s="366"/>
      <c r="J160" s="366"/>
      <c r="K160" s="366"/>
      <c r="L160" s="366"/>
      <c r="M160" s="366"/>
      <c r="N160" s="366"/>
      <c r="O160" s="366"/>
      <c r="P160" s="366"/>
      <c r="Q160" s="366"/>
      <c r="R160" s="366"/>
      <c r="S160" s="366"/>
      <c r="T160" s="366"/>
      <c r="U160" s="366"/>
      <c r="V160" s="366"/>
      <c r="W160" s="366"/>
      <c r="X160" s="366"/>
      <c r="Y160" s="366"/>
      <c r="Z160" s="366"/>
      <c r="AA160" s="366"/>
      <c r="AB160" s="366"/>
      <c r="AC160" s="366"/>
      <c r="AD160" s="365"/>
      <c r="AE160" s="365"/>
      <c r="AF160" s="366"/>
      <c r="AG160" s="366"/>
      <c r="AH160" s="366"/>
    </row>
  </sheetData>
  <mergeCells count="40">
    <mergeCell ref="A38:B39"/>
    <mergeCell ref="A25:A37"/>
    <mergeCell ref="B25:B27"/>
    <mergeCell ref="B28:B34"/>
    <mergeCell ref="B35:B37"/>
    <mergeCell ref="C35:C36"/>
    <mergeCell ref="E35:E36"/>
    <mergeCell ref="AD16:AD18"/>
    <mergeCell ref="AE16:AE18"/>
    <mergeCell ref="P17:P18"/>
    <mergeCell ref="C19:C20"/>
    <mergeCell ref="AA19:AA20"/>
    <mergeCell ref="AB19:AB20"/>
    <mergeCell ref="AC19:AC20"/>
    <mergeCell ref="AD19:AD20"/>
    <mergeCell ref="AE19:AE20"/>
    <mergeCell ref="A16:A24"/>
    <mergeCell ref="B16:B24"/>
    <mergeCell ref="C16:C18"/>
    <mergeCell ref="AA16:AA18"/>
    <mergeCell ref="AB16:AB18"/>
    <mergeCell ref="AC16:AC18"/>
    <mergeCell ref="AB10:AB12"/>
    <mergeCell ref="AC10:AC12"/>
    <mergeCell ref="F11:O11"/>
    <mergeCell ref="Q11:AA11"/>
    <mergeCell ref="A14:A15"/>
    <mergeCell ref="B14:B15"/>
    <mergeCell ref="M7:V7"/>
    <mergeCell ref="M8:V8"/>
    <mergeCell ref="C10:C12"/>
    <mergeCell ref="D10:D12"/>
    <mergeCell ref="E10:E12"/>
    <mergeCell ref="F10:AA10"/>
    <mergeCell ref="M1:V1"/>
    <mergeCell ref="M2:V2"/>
    <mergeCell ref="M3:V3"/>
    <mergeCell ref="M4:V4"/>
    <mergeCell ref="M5:V5"/>
    <mergeCell ref="M6:V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28"/>
  <sheetViews>
    <sheetView workbookViewId="0">
      <selection activeCell="B7" sqref="B7:C7"/>
    </sheetView>
  </sheetViews>
  <sheetFormatPr defaultRowHeight="11.25"/>
  <cols>
    <col min="1" max="1" width="3.7109375" style="525" bestFit="1" customWidth="1"/>
    <col min="2" max="2" width="38" style="525" customWidth="1"/>
    <col min="3" max="3" width="42" style="525" bestFit="1" customWidth="1"/>
    <col min="4" max="11" width="5.42578125" style="525" customWidth="1"/>
    <col min="12" max="12" width="7.42578125" style="525" bestFit="1" customWidth="1"/>
    <col min="13" max="20" width="5.140625" style="525" customWidth="1"/>
    <col min="21" max="21" width="9.5703125" style="525" bestFit="1" customWidth="1"/>
    <col min="22" max="16384" width="9.140625" style="525"/>
  </cols>
  <sheetData>
    <row r="1" spans="2:6">
      <c r="B1" s="523" t="s">
        <v>81</v>
      </c>
      <c r="C1" s="524" t="s">
        <v>42</v>
      </c>
    </row>
    <row r="2" spans="2:6" ht="12.75">
      <c r="B2" s="872" t="s">
        <v>82</v>
      </c>
      <c r="C2" s="871" t="s">
        <v>43</v>
      </c>
    </row>
    <row r="3" spans="2:6" ht="12.75">
      <c r="B3" s="526" t="s">
        <v>41</v>
      </c>
      <c r="C3" s="372"/>
    </row>
    <row r="4" spans="2:6" ht="12.75">
      <c r="B4" s="526" t="s">
        <v>37</v>
      </c>
      <c r="C4" s="372" t="s">
        <v>40</v>
      </c>
    </row>
    <row r="5" spans="2:6" ht="12.75">
      <c r="B5" s="526" t="s">
        <v>35</v>
      </c>
      <c r="C5" s="372" t="s">
        <v>87</v>
      </c>
    </row>
    <row r="6" spans="2:6" ht="12.75">
      <c r="B6" s="526" t="s">
        <v>36</v>
      </c>
      <c r="C6" s="372" t="s">
        <v>39</v>
      </c>
    </row>
    <row r="7" spans="2:6" ht="12.75">
      <c r="B7" s="872" t="s">
        <v>34</v>
      </c>
      <c r="C7" s="871" t="s">
        <v>186</v>
      </c>
    </row>
    <row r="8" spans="2:6" ht="13.5" thickBot="1">
      <c r="B8" s="527" t="s">
        <v>33</v>
      </c>
      <c r="C8" s="374" t="s">
        <v>187</v>
      </c>
      <c r="E8" s="7" t="s">
        <v>309</v>
      </c>
      <c r="F8" s="7"/>
    </row>
    <row r="9" spans="2:6" ht="13.5" thickBot="1">
      <c r="B9" s="528"/>
      <c r="C9" s="529"/>
      <c r="E9" s="7" t="s">
        <v>126</v>
      </c>
      <c r="F9" s="7"/>
    </row>
    <row r="10" spans="2:6">
      <c r="B10" s="530" t="s">
        <v>20</v>
      </c>
      <c r="C10" s="531" t="s">
        <v>25</v>
      </c>
    </row>
    <row r="11" spans="2:6">
      <c r="B11" s="532" t="s">
        <v>4</v>
      </c>
      <c r="C11" s="533" t="s">
        <v>24</v>
      </c>
    </row>
    <row r="12" spans="2:6">
      <c r="B12" s="532" t="s">
        <v>21</v>
      </c>
      <c r="C12" s="533" t="s">
        <v>26</v>
      </c>
    </row>
    <row r="13" spans="2:6">
      <c r="B13" s="532" t="s">
        <v>22</v>
      </c>
      <c r="C13" s="533" t="s">
        <v>27</v>
      </c>
    </row>
    <row r="14" spans="2:6">
      <c r="B14" s="532" t="s">
        <v>5</v>
      </c>
      <c r="C14" s="533" t="s">
        <v>3</v>
      </c>
    </row>
    <row r="15" spans="2:6" ht="12" thickBot="1">
      <c r="B15" s="534" t="s">
        <v>32</v>
      </c>
      <c r="C15" s="535" t="s">
        <v>23</v>
      </c>
    </row>
    <row r="16" spans="2:6" ht="12" thickBot="1"/>
    <row r="17" spans="1:23" ht="12" thickBot="1">
      <c r="A17" s="536" t="s">
        <v>83</v>
      </c>
      <c r="B17" s="537" t="s">
        <v>53</v>
      </c>
      <c r="C17" s="538" t="s">
        <v>17</v>
      </c>
      <c r="D17" s="539" t="s">
        <v>18</v>
      </c>
      <c r="E17" s="540"/>
      <c r="F17" s="540"/>
      <c r="G17" s="540"/>
      <c r="H17" s="540"/>
      <c r="I17" s="540"/>
      <c r="J17" s="540"/>
      <c r="K17" s="540"/>
      <c r="L17" s="540"/>
      <c r="M17" s="540"/>
      <c r="N17" s="540"/>
      <c r="O17" s="540"/>
      <c r="P17" s="540"/>
      <c r="Q17" s="540"/>
      <c r="R17" s="540"/>
      <c r="S17" s="540"/>
      <c r="T17" s="540"/>
      <c r="U17" s="540"/>
    </row>
    <row r="18" spans="1:23" ht="12" thickBot="1">
      <c r="A18" s="541"/>
      <c r="B18" s="537"/>
      <c r="C18" s="542"/>
      <c r="D18" s="543" t="s">
        <v>236</v>
      </c>
      <c r="E18" s="544"/>
      <c r="F18" s="544"/>
      <c r="G18" s="544"/>
      <c r="H18" s="544"/>
      <c r="I18" s="544"/>
      <c r="J18" s="544"/>
      <c r="K18" s="544"/>
      <c r="L18" s="545"/>
      <c r="M18" s="546" t="s">
        <v>237</v>
      </c>
      <c r="N18" s="546"/>
      <c r="O18" s="546"/>
      <c r="P18" s="546"/>
      <c r="Q18" s="546"/>
      <c r="R18" s="546"/>
      <c r="S18" s="546"/>
      <c r="T18" s="546"/>
      <c r="U18" s="546"/>
    </row>
    <row r="19" spans="1:23" ht="87.75" thickBot="1">
      <c r="A19" s="547"/>
      <c r="B19" s="538"/>
      <c r="C19" s="548"/>
      <c r="D19" s="549" t="s">
        <v>20</v>
      </c>
      <c r="E19" s="550" t="s">
        <v>4</v>
      </c>
      <c r="F19" s="550" t="s">
        <v>21</v>
      </c>
      <c r="G19" s="550" t="s">
        <v>22</v>
      </c>
      <c r="H19" s="550" t="s">
        <v>79</v>
      </c>
      <c r="I19" s="551" t="s">
        <v>80</v>
      </c>
      <c r="J19" s="552" t="s">
        <v>19</v>
      </c>
      <c r="K19" s="553" t="s">
        <v>1</v>
      </c>
      <c r="L19" s="554" t="s">
        <v>44</v>
      </c>
      <c r="M19" s="549" t="s">
        <v>20</v>
      </c>
      <c r="N19" s="550" t="s">
        <v>4</v>
      </c>
      <c r="O19" s="550" t="s">
        <v>21</v>
      </c>
      <c r="P19" s="550" t="s">
        <v>22</v>
      </c>
      <c r="Q19" s="550" t="s">
        <v>79</v>
      </c>
      <c r="R19" s="551" t="s">
        <v>80</v>
      </c>
      <c r="S19" s="552" t="s">
        <v>19</v>
      </c>
      <c r="T19" s="553" t="s">
        <v>1</v>
      </c>
      <c r="U19" s="554" t="s">
        <v>44</v>
      </c>
    </row>
    <row r="20" spans="1:23">
      <c r="A20" s="555" t="s">
        <v>55</v>
      </c>
      <c r="B20" s="556" t="s">
        <v>238</v>
      </c>
      <c r="C20" s="557" t="s">
        <v>239</v>
      </c>
      <c r="D20" s="558">
        <v>10</v>
      </c>
      <c r="E20" s="559"/>
      <c r="F20" s="560"/>
      <c r="G20" s="560"/>
      <c r="H20" s="560"/>
      <c r="I20" s="561"/>
      <c r="J20" s="562">
        <v>10</v>
      </c>
      <c r="K20" s="563">
        <v>1</v>
      </c>
      <c r="L20" s="562" t="s">
        <v>48</v>
      </c>
      <c r="M20" s="559"/>
      <c r="N20" s="560"/>
      <c r="O20" s="560"/>
      <c r="P20" s="560"/>
      <c r="Q20" s="560"/>
      <c r="R20" s="564"/>
      <c r="S20" s="565">
        <f>SUM(M20:R20)</f>
        <v>0</v>
      </c>
      <c r="T20" s="566"/>
      <c r="U20" s="565"/>
    </row>
    <row r="21" spans="1:23">
      <c r="A21" s="567" t="s">
        <v>56</v>
      </c>
      <c r="B21" s="525" t="s">
        <v>240</v>
      </c>
      <c r="C21" s="557" t="s">
        <v>241</v>
      </c>
      <c r="D21" s="568"/>
      <c r="E21" s="569">
        <v>10</v>
      </c>
      <c r="F21" s="570"/>
      <c r="G21" s="570"/>
      <c r="H21" s="570"/>
      <c r="I21" s="571"/>
      <c r="J21" s="572"/>
      <c r="K21" s="573"/>
      <c r="L21" s="572"/>
      <c r="M21" s="574"/>
      <c r="N21" s="570"/>
      <c r="O21" s="570"/>
      <c r="P21" s="570"/>
      <c r="Q21" s="570"/>
      <c r="R21" s="575"/>
      <c r="S21" s="576">
        <v>0</v>
      </c>
      <c r="T21" s="577"/>
      <c r="U21" s="578"/>
    </row>
    <row r="22" spans="1:23" ht="12.75">
      <c r="A22" s="567" t="s">
        <v>57</v>
      </c>
      <c r="B22" s="579" t="s">
        <v>242</v>
      </c>
      <c r="C22" s="143" t="s">
        <v>243</v>
      </c>
      <c r="D22" s="568">
        <v>4</v>
      </c>
      <c r="E22" s="570">
        <v>6</v>
      </c>
      <c r="F22" s="570"/>
      <c r="G22" s="570"/>
      <c r="H22" s="570"/>
      <c r="I22" s="571"/>
      <c r="J22" s="572"/>
      <c r="K22" s="573"/>
      <c r="L22" s="572"/>
      <c r="M22" s="574"/>
      <c r="N22" s="570"/>
      <c r="O22" s="570"/>
      <c r="P22" s="570"/>
      <c r="Q22" s="570"/>
      <c r="R22" s="575"/>
      <c r="S22" s="580">
        <v>0</v>
      </c>
      <c r="T22" s="577"/>
      <c r="U22" s="578"/>
    </row>
    <row r="23" spans="1:23" ht="12.75">
      <c r="A23" s="567" t="s">
        <v>58</v>
      </c>
      <c r="B23" s="581" t="s">
        <v>244</v>
      </c>
      <c r="C23" s="47" t="s">
        <v>245</v>
      </c>
      <c r="D23" s="582">
        <v>10</v>
      </c>
      <c r="E23" s="583"/>
      <c r="F23" s="584"/>
      <c r="G23" s="584"/>
      <c r="H23" s="584"/>
      <c r="I23" s="585"/>
      <c r="J23" s="572"/>
      <c r="K23" s="586"/>
      <c r="L23" s="587"/>
      <c r="M23" s="588"/>
      <c r="N23" s="584"/>
      <c r="O23" s="584"/>
      <c r="P23" s="589"/>
      <c r="Q23" s="584"/>
      <c r="R23" s="585"/>
      <c r="S23" s="580">
        <f>SUM(M23:R23)</f>
        <v>0</v>
      </c>
      <c r="T23" s="590"/>
      <c r="U23" s="580"/>
    </row>
    <row r="24" spans="1:23" ht="12" thickBot="1">
      <c r="A24" s="591"/>
      <c r="B24" s="592" t="s">
        <v>47</v>
      </c>
      <c r="C24" s="593"/>
      <c r="D24" s="594">
        <v>10</v>
      </c>
      <c r="E24" s="595">
        <v>0</v>
      </c>
      <c r="F24" s="595">
        <f>SUM(F20:F23)</f>
        <v>0</v>
      </c>
      <c r="G24" s="595">
        <f>SUM(G20:G23)</f>
        <v>0</v>
      </c>
      <c r="H24" s="595">
        <v>0</v>
      </c>
      <c r="I24" s="596">
        <f>SUM(I20:I23)</f>
        <v>0</v>
      </c>
      <c r="J24" s="597">
        <v>10</v>
      </c>
      <c r="K24" s="598">
        <f>SUM(K20:K23)</f>
        <v>1</v>
      </c>
      <c r="L24" s="598"/>
      <c r="M24" s="599">
        <f t="shared" ref="M24:R24" si="0">SUM(M20:M23)</f>
        <v>0</v>
      </c>
      <c r="N24" s="595">
        <f t="shared" si="0"/>
        <v>0</v>
      </c>
      <c r="O24" s="595">
        <f t="shared" si="0"/>
        <v>0</v>
      </c>
      <c r="P24" s="600">
        <f t="shared" si="0"/>
        <v>0</v>
      </c>
      <c r="Q24" s="600">
        <f t="shared" si="0"/>
        <v>0</v>
      </c>
      <c r="R24" s="601">
        <f t="shared" si="0"/>
        <v>0</v>
      </c>
      <c r="S24" s="597">
        <f>SUM(M24:R24)</f>
        <v>0</v>
      </c>
      <c r="T24" s="597">
        <f>SUM(T20:T23)</f>
        <v>0</v>
      </c>
      <c r="U24" s="597"/>
      <c r="V24" s="602"/>
      <c r="W24" s="603"/>
    </row>
    <row r="25" spans="1:23" ht="12" thickBot="1">
      <c r="A25" s="604"/>
      <c r="B25" s="605"/>
      <c r="C25" s="605"/>
      <c r="D25" s="606">
        <v>10</v>
      </c>
      <c r="E25" s="607"/>
      <c r="F25" s="607"/>
      <c r="G25" s="607"/>
      <c r="H25" s="607"/>
      <c r="I25" s="608"/>
      <c r="J25" s="609"/>
      <c r="K25" s="609"/>
      <c r="L25" s="609"/>
      <c r="M25" s="606">
        <f>SUM(M24:R24)</f>
        <v>0</v>
      </c>
      <c r="N25" s="607"/>
      <c r="O25" s="607"/>
      <c r="P25" s="607"/>
      <c r="Q25" s="607"/>
      <c r="R25" s="608"/>
      <c r="S25" s="609"/>
      <c r="T25" s="609"/>
      <c r="U25" s="609"/>
      <c r="V25" s="610"/>
      <c r="W25" s="603"/>
    </row>
    <row r="28" spans="1:23" ht="12.75">
      <c r="B28" s="7" t="s">
        <v>86</v>
      </c>
    </row>
  </sheetData>
  <mergeCells count="11">
    <mergeCell ref="J20:J23"/>
    <mergeCell ref="K20:K23"/>
    <mergeCell ref="L20:L23"/>
    <mergeCell ref="D25:I25"/>
    <mergeCell ref="M25:R25"/>
    <mergeCell ref="A17:A19"/>
    <mergeCell ref="B17:B19"/>
    <mergeCell ref="C17:C19"/>
    <mergeCell ref="D17:U17"/>
    <mergeCell ref="D18:L18"/>
    <mergeCell ref="M18:U1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AK159"/>
  <sheetViews>
    <sheetView workbookViewId="0">
      <selection activeCell="Q5" sqref="Q5"/>
    </sheetView>
  </sheetViews>
  <sheetFormatPr defaultRowHeight="12.75"/>
  <cols>
    <col min="1" max="1" width="9.140625" style="7"/>
    <col min="2" max="2" width="13.85546875" style="7" customWidth="1"/>
    <col min="3" max="3" width="15.42578125" style="7" customWidth="1"/>
    <col min="4" max="4" width="4.140625" style="7" bestFit="1" customWidth="1"/>
    <col min="5" max="5" width="36" style="7" customWidth="1"/>
    <col min="6" max="6" width="40.28515625" style="7" customWidth="1"/>
    <col min="7" max="11" width="4.140625" style="7" bestFit="1" customWidth="1"/>
    <col min="12" max="12" width="4.42578125" style="7" bestFit="1" customWidth="1"/>
    <col min="13" max="14" width="4.140625" style="7" bestFit="1" customWidth="1"/>
    <col min="15" max="15" width="4.42578125" style="7" bestFit="1" customWidth="1"/>
    <col min="16" max="16" width="4.140625" style="7" bestFit="1" customWidth="1"/>
    <col min="17" max="17" width="9.5703125" style="7" customWidth="1"/>
    <col min="18" max="27" width="4.140625" style="7" bestFit="1" customWidth="1"/>
    <col min="28" max="28" width="8.42578125" style="7" customWidth="1"/>
    <col min="29" max="29" width="6.7109375" style="7" customWidth="1"/>
    <col min="30" max="30" width="6" style="7" customWidth="1"/>
    <col min="31" max="16384" width="9.140625" style="7"/>
  </cols>
  <sheetData>
    <row r="1" spans="4:35" ht="30.75">
      <c r="D1" s="611"/>
      <c r="E1" s="6" t="s">
        <v>81</v>
      </c>
      <c r="F1" s="50" t="s">
        <v>42</v>
      </c>
      <c r="K1" s="195"/>
      <c r="L1" s="195"/>
      <c r="M1" s="195"/>
      <c r="N1" s="195"/>
      <c r="O1" s="195"/>
      <c r="P1" s="612"/>
      <c r="Q1" s="612"/>
      <c r="R1" s="612"/>
      <c r="S1" s="612"/>
      <c r="T1" s="612"/>
      <c r="U1" s="612"/>
      <c r="V1" s="612"/>
      <c r="W1" s="612"/>
      <c r="X1" s="612"/>
      <c r="Y1" s="612"/>
      <c r="Z1" s="612"/>
      <c r="AA1" s="612"/>
      <c r="AB1" s="612"/>
      <c r="AC1" s="612"/>
      <c r="AD1" s="612"/>
      <c r="AE1" s="613"/>
      <c r="AF1" s="614"/>
      <c r="AG1" s="614"/>
      <c r="AH1" s="614"/>
      <c r="AI1" s="614"/>
    </row>
    <row r="2" spans="4:35" ht="18">
      <c r="D2" s="615"/>
      <c r="E2" s="54" t="s">
        <v>82</v>
      </c>
      <c r="F2" s="833" t="s">
        <v>43</v>
      </c>
      <c r="K2" s="612"/>
      <c r="L2" s="612"/>
      <c r="M2" s="612"/>
      <c r="N2" s="612"/>
      <c r="O2" s="612"/>
      <c r="P2" s="612"/>
      <c r="Q2" s="616"/>
      <c r="R2" s="612"/>
      <c r="S2" s="612"/>
      <c r="T2" s="612"/>
      <c r="U2" s="612"/>
      <c r="V2" s="612"/>
      <c r="W2" s="612"/>
      <c r="X2" s="612"/>
      <c r="Y2" s="612"/>
      <c r="Z2" s="612"/>
      <c r="AA2" s="612"/>
      <c r="AB2" s="612"/>
      <c r="AC2" s="612"/>
      <c r="AD2" s="612"/>
      <c r="AE2" s="613"/>
      <c r="AF2" s="614"/>
      <c r="AG2" s="614"/>
      <c r="AH2" s="614"/>
      <c r="AI2" s="614"/>
    </row>
    <row r="3" spans="4:35" ht="18">
      <c r="D3" s="615"/>
      <c r="E3" s="8" t="s">
        <v>41</v>
      </c>
      <c r="F3" s="9"/>
      <c r="K3" s="612"/>
      <c r="L3" s="612"/>
      <c r="M3" s="612"/>
      <c r="N3" s="612"/>
      <c r="O3" s="612"/>
      <c r="P3" s="612"/>
      <c r="Q3" s="612"/>
      <c r="R3" s="612"/>
      <c r="S3" s="612"/>
      <c r="T3" s="612"/>
      <c r="U3" s="612"/>
      <c r="V3" s="612"/>
      <c r="W3" s="612"/>
      <c r="X3" s="612"/>
      <c r="Y3" s="612"/>
      <c r="Z3" s="612"/>
      <c r="AA3" s="612"/>
      <c r="AB3" s="612"/>
      <c r="AC3" s="612"/>
      <c r="AD3" s="612"/>
      <c r="AE3" s="613"/>
      <c r="AF3" s="614"/>
      <c r="AG3" s="614"/>
      <c r="AH3" s="614"/>
      <c r="AI3" s="614"/>
    </row>
    <row r="4" spans="4:35" ht="18">
      <c r="D4" s="615"/>
      <c r="E4" s="8" t="s">
        <v>37</v>
      </c>
      <c r="F4" s="9" t="s">
        <v>40</v>
      </c>
      <c r="K4" s="612"/>
      <c r="L4" s="612"/>
      <c r="M4" s="612"/>
      <c r="N4" s="612"/>
      <c r="O4" s="612"/>
      <c r="P4" s="612"/>
      <c r="Q4" s="617"/>
      <c r="R4" s="612"/>
      <c r="S4" s="612"/>
      <c r="T4" s="612"/>
      <c r="U4" s="612"/>
      <c r="V4" s="612"/>
      <c r="W4" s="612"/>
      <c r="X4" s="612"/>
      <c r="Y4" s="612"/>
      <c r="Z4" s="612"/>
      <c r="AA4" s="612"/>
      <c r="AB4" s="612"/>
      <c r="AC4" s="612"/>
      <c r="AD4" s="612"/>
      <c r="AE4" s="613"/>
      <c r="AF4" s="614"/>
      <c r="AG4" s="614"/>
      <c r="AH4" s="614"/>
      <c r="AI4" s="614"/>
    </row>
    <row r="5" spans="4:35" ht="18">
      <c r="D5" s="615"/>
      <c r="E5" s="8" t="s">
        <v>35</v>
      </c>
      <c r="F5" s="9" t="s">
        <v>87</v>
      </c>
      <c r="K5" s="612"/>
      <c r="L5" s="612"/>
      <c r="M5" s="612"/>
      <c r="N5" s="612"/>
      <c r="O5" s="612"/>
      <c r="P5" s="612"/>
      <c r="Q5" s="617"/>
      <c r="R5" s="612"/>
      <c r="S5" s="612"/>
      <c r="T5" s="612"/>
      <c r="U5" s="612"/>
      <c r="V5" s="612"/>
      <c r="W5" s="612"/>
      <c r="X5" s="612"/>
      <c r="Y5" s="612"/>
      <c r="Z5" s="612"/>
      <c r="AA5" s="612"/>
      <c r="AB5" s="612"/>
      <c r="AC5" s="612"/>
      <c r="AD5" s="612"/>
      <c r="AE5" s="613"/>
      <c r="AF5" s="614"/>
      <c r="AG5" s="614"/>
      <c r="AH5" s="614"/>
      <c r="AI5" s="614"/>
    </row>
    <row r="6" spans="4:35" ht="18">
      <c r="D6" s="615"/>
      <c r="E6" s="8" t="s">
        <v>36</v>
      </c>
      <c r="F6" s="9" t="s">
        <v>39</v>
      </c>
      <c r="K6" s="612"/>
      <c r="L6" s="612"/>
      <c r="M6" s="612"/>
      <c r="N6" s="612"/>
      <c r="O6" s="612"/>
      <c r="P6" s="612"/>
      <c r="Q6" s="612"/>
      <c r="R6" s="612"/>
      <c r="S6" s="612"/>
      <c r="T6" s="612"/>
      <c r="U6" s="612"/>
      <c r="V6" s="612"/>
      <c r="W6" s="612"/>
      <c r="X6" s="612"/>
      <c r="Y6" s="612"/>
      <c r="Z6" s="612"/>
      <c r="AA6" s="612"/>
      <c r="AB6" s="612"/>
      <c r="AC6" s="612"/>
      <c r="AD6" s="612"/>
      <c r="AE6" s="613"/>
      <c r="AF6" s="614"/>
      <c r="AG6" s="614"/>
      <c r="AH6" s="614"/>
      <c r="AI6" s="614"/>
    </row>
    <row r="7" spans="4:35" ht="18">
      <c r="D7" s="615"/>
      <c r="E7" s="54" t="s">
        <v>34</v>
      </c>
      <c r="F7" s="833" t="s">
        <v>246</v>
      </c>
      <c r="H7" s="7" t="s">
        <v>309</v>
      </c>
      <c r="K7" s="612"/>
      <c r="L7" s="612"/>
      <c r="M7" s="612"/>
      <c r="N7" s="612"/>
      <c r="O7" s="612"/>
      <c r="P7" s="612"/>
      <c r="Q7" s="612"/>
      <c r="R7" s="612"/>
      <c r="S7" s="612"/>
      <c r="T7" s="612"/>
      <c r="U7" s="612"/>
      <c r="V7" s="612"/>
      <c r="W7" s="612"/>
      <c r="X7" s="612"/>
      <c r="Y7" s="612"/>
      <c r="Z7" s="612"/>
      <c r="AA7" s="612"/>
      <c r="AB7" s="612"/>
      <c r="AC7" s="612"/>
      <c r="AD7" s="612"/>
      <c r="AE7" s="613"/>
      <c r="AF7" s="614"/>
      <c r="AG7" s="614"/>
      <c r="AH7" s="614"/>
      <c r="AI7" s="614"/>
    </row>
    <row r="8" spans="4:35" ht="18.75" thickBot="1">
      <c r="D8" s="615"/>
      <c r="E8" s="10" t="s">
        <v>33</v>
      </c>
      <c r="F8" s="56" t="s">
        <v>247</v>
      </c>
      <c r="H8" s="7" t="s">
        <v>126</v>
      </c>
      <c r="K8" s="612"/>
      <c r="L8" s="618"/>
      <c r="M8" s="612"/>
      <c r="N8" s="612"/>
      <c r="O8" s="612"/>
      <c r="P8" s="612"/>
      <c r="Q8" s="612"/>
      <c r="R8" s="612"/>
      <c r="S8" s="612"/>
      <c r="T8" s="612"/>
      <c r="U8" s="612"/>
      <c r="V8" s="612"/>
      <c r="W8" s="612"/>
      <c r="X8" s="612"/>
      <c r="Y8" s="612"/>
      <c r="Z8" s="612"/>
      <c r="AA8" s="612"/>
      <c r="AB8" s="612"/>
      <c r="AC8" s="612"/>
      <c r="AD8" s="612"/>
      <c r="AE8" s="613"/>
      <c r="AF8" s="614"/>
      <c r="AG8" s="614"/>
      <c r="AH8" s="614"/>
      <c r="AI8" s="614"/>
    </row>
    <row r="9" spans="4:35" ht="18.75" thickBot="1">
      <c r="D9" s="615"/>
      <c r="E9" s="619"/>
      <c r="F9" s="620"/>
      <c r="K9" s="612"/>
      <c r="L9" s="618"/>
      <c r="M9" s="612"/>
      <c r="N9" s="612"/>
      <c r="O9" s="612"/>
      <c r="P9" s="612"/>
      <c r="Q9" s="612"/>
      <c r="R9" s="612"/>
      <c r="S9" s="612"/>
      <c r="T9" s="612"/>
      <c r="U9" s="612"/>
      <c r="V9" s="612"/>
      <c r="W9" s="612"/>
      <c r="X9" s="612"/>
      <c r="Y9" s="612"/>
      <c r="Z9" s="612"/>
      <c r="AA9" s="612"/>
      <c r="AB9" s="612"/>
      <c r="AC9" s="612"/>
      <c r="AD9" s="612"/>
      <c r="AE9" s="613"/>
      <c r="AF9" s="614"/>
      <c r="AG9" s="614"/>
      <c r="AH9" s="614"/>
      <c r="AI9" s="614"/>
    </row>
    <row r="10" spans="4:35" ht="13.5" customHeight="1">
      <c r="D10" s="615"/>
      <c r="E10" s="13" t="s">
        <v>20</v>
      </c>
      <c r="F10" s="14" t="s">
        <v>25</v>
      </c>
      <c r="K10" s="612"/>
      <c r="L10" s="612"/>
      <c r="M10" s="612"/>
      <c r="N10" s="612"/>
      <c r="O10" s="612"/>
      <c r="P10" s="612"/>
      <c r="Q10" s="612"/>
      <c r="R10" s="612"/>
      <c r="S10" s="612"/>
      <c r="T10" s="612"/>
      <c r="U10" s="612"/>
      <c r="V10" s="612"/>
      <c r="W10" s="612"/>
      <c r="X10" s="612"/>
      <c r="Y10" s="612"/>
      <c r="Z10" s="612"/>
      <c r="AA10" s="612"/>
      <c r="AB10" s="612"/>
      <c r="AC10" s="612"/>
      <c r="AD10" s="612"/>
      <c r="AE10" s="613"/>
      <c r="AF10" s="614"/>
      <c r="AG10" s="614"/>
      <c r="AH10" s="614"/>
      <c r="AI10" s="614"/>
    </row>
    <row r="11" spans="4:35" ht="13.5" customHeight="1">
      <c r="D11" s="615"/>
      <c r="E11" s="15" t="s">
        <v>4</v>
      </c>
      <c r="F11" s="16" t="s">
        <v>24</v>
      </c>
      <c r="I11" s="195"/>
      <c r="J11" s="621"/>
      <c r="K11" s="612"/>
      <c r="L11" s="612"/>
      <c r="M11" s="612"/>
      <c r="N11" s="612"/>
      <c r="O11" s="612"/>
      <c r="P11" s="612"/>
      <c r="Q11" s="612"/>
      <c r="R11" s="612"/>
      <c r="S11" s="612"/>
      <c r="T11" s="612"/>
      <c r="U11" s="612"/>
      <c r="V11" s="612"/>
      <c r="W11" s="612"/>
      <c r="X11" s="612"/>
      <c r="Y11" s="612"/>
      <c r="Z11" s="612"/>
      <c r="AA11" s="612"/>
      <c r="AB11" s="612"/>
      <c r="AC11" s="612"/>
      <c r="AD11" s="612"/>
      <c r="AE11" s="613"/>
      <c r="AF11" s="614"/>
      <c r="AG11" s="614"/>
      <c r="AH11" s="614"/>
      <c r="AI11" s="614"/>
    </row>
    <row r="12" spans="4:35" ht="10.5" customHeight="1">
      <c r="D12" s="615"/>
      <c r="E12" s="15" t="s">
        <v>21</v>
      </c>
      <c r="F12" s="16" t="s">
        <v>26</v>
      </c>
      <c r="I12" s="195"/>
      <c r="J12" s="621"/>
      <c r="K12" s="612"/>
      <c r="L12" s="612"/>
      <c r="M12" s="612"/>
      <c r="N12" s="612"/>
      <c r="O12" s="612"/>
      <c r="P12" s="612"/>
      <c r="Q12" s="612"/>
      <c r="R12" s="612"/>
      <c r="S12" s="612"/>
      <c r="T12" s="612"/>
      <c r="U12" s="612"/>
      <c r="V12" s="612"/>
      <c r="W12" s="612"/>
      <c r="X12" s="612"/>
      <c r="Y12" s="612"/>
      <c r="Z12" s="612"/>
      <c r="AA12" s="612"/>
      <c r="AB12" s="612"/>
      <c r="AC12" s="612"/>
      <c r="AD12" s="612"/>
      <c r="AE12" s="613"/>
      <c r="AF12" s="614"/>
      <c r="AG12" s="614"/>
      <c r="AH12" s="614"/>
      <c r="AI12" s="614"/>
    </row>
    <row r="13" spans="4:35" ht="13.5" customHeight="1">
      <c r="D13" s="615"/>
      <c r="E13" s="15" t="s">
        <v>22</v>
      </c>
      <c r="F13" s="16" t="s">
        <v>27</v>
      </c>
      <c r="I13" s="195"/>
      <c r="J13" s="621"/>
      <c r="K13" s="612"/>
      <c r="L13" s="612"/>
      <c r="M13" s="612"/>
      <c r="N13" s="612"/>
      <c r="O13" s="612"/>
      <c r="P13" s="612"/>
      <c r="Q13" s="612"/>
      <c r="R13" s="612"/>
      <c r="S13" s="612"/>
      <c r="T13" s="612"/>
      <c r="U13" s="612"/>
      <c r="V13" s="612"/>
      <c r="W13" s="612"/>
      <c r="X13" s="612"/>
      <c r="Y13" s="612"/>
      <c r="Z13" s="612"/>
      <c r="AA13" s="612"/>
      <c r="AB13" s="612"/>
      <c r="AC13" s="612"/>
      <c r="AD13" s="612"/>
      <c r="AE13" s="613"/>
      <c r="AF13" s="614"/>
      <c r="AG13" s="614"/>
      <c r="AH13" s="614"/>
      <c r="AI13" s="614"/>
    </row>
    <row r="14" spans="4:35" ht="12.75" customHeight="1">
      <c r="D14" s="615"/>
      <c r="E14" s="15" t="s">
        <v>30</v>
      </c>
      <c r="F14" s="16" t="s">
        <v>31</v>
      </c>
      <c r="I14" s="195"/>
      <c r="J14" s="621"/>
      <c r="K14" s="612"/>
      <c r="L14" s="612"/>
      <c r="M14" s="612"/>
      <c r="N14" s="612"/>
      <c r="O14" s="612"/>
      <c r="P14" s="612"/>
      <c r="Q14" s="612"/>
      <c r="R14" s="612"/>
      <c r="S14" s="612"/>
      <c r="T14" s="612"/>
      <c r="U14" s="612"/>
      <c r="V14" s="612"/>
      <c r="W14" s="612"/>
      <c r="X14" s="612"/>
      <c r="Y14" s="612"/>
      <c r="Z14" s="612"/>
      <c r="AA14" s="612"/>
      <c r="AB14" s="612"/>
      <c r="AC14" s="612"/>
      <c r="AD14" s="612"/>
      <c r="AE14" s="613"/>
      <c r="AF14" s="614"/>
      <c r="AG14" s="614"/>
      <c r="AH14" s="614"/>
      <c r="AI14" s="614"/>
    </row>
    <row r="15" spans="4:35" ht="11.25" customHeight="1">
      <c r="D15" s="615"/>
      <c r="E15" s="15" t="s">
        <v>29</v>
      </c>
      <c r="F15" s="16" t="s">
        <v>28</v>
      </c>
      <c r="I15" s="195"/>
      <c r="J15" s="621"/>
      <c r="K15" s="612"/>
      <c r="L15" s="612"/>
      <c r="M15" s="612"/>
      <c r="N15" s="612"/>
      <c r="O15" s="612"/>
      <c r="P15" s="612"/>
      <c r="Q15" s="612"/>
      <c r="R15" s="612"/>
      <c r="S15" s="612"/>
      <c r="T15" s="612"/>
      <c r="U15" s="612"/>
      <c r="V15" s="612"/>
      <c r="W15" s="612"/>
      <c r="X15" s="612"/>
      <c r="Y15" s="612"/>
      <c r="Z15" s="612"/>
      <c r="AA15" s="612"/>
      <c r="AB15" s="612"/>
      <c r="AC15" s="612"/>
      <c r="AD15" s="612"/>
      <c r="AE15" s="613"/>
      <c r="AF15" s="614"/>
      <c r="AG15" s="614"/>
      <c r="AH15" s="614"/>
      <c r="AI15" s="614"/>
    </row>
    <row r="16" spans="4:35" ht="11.25" customHeight="1">
      <c r="D16" s="615"/>
      <c r="E16" s="15" t="s">
        <v>5</v>
      </c>
      <c r="F16" s="16" t="s">
        <v>3</v>
      </c>
      <c r="I16" s="195"/>
      <c r="J16" s="621"/>
      <c r="K16" s="612"/>
      <c r="L16" s="612"/>
      <c r="M16" s="612"/>
      <c r="N16" s="612"/>
      <c r="O16" s="612"/>
      <c r="P16" s="612"/>
      <c r="Q16" s="612"/>
      <c r="R16" s="612"/>
      <c r="S16" s="612"/>
      <c r="T16" s="612"/>
      <c r="U16" s="612"/>
      <c r="V16" s="612"/>
      <c r="W16" s="612"/>
      <c r="X16" s="612"/>
      <c r="Y16" s="612"/>
      <c r="Z16" s="612"/>
      <c r="AA16" s="612"/>
      <c r="AB16" s="612"/>
      <c r="AC16" s="612"/>
      <c r="AD16" s="612"/>
      <c r="AE16" s="613"/>
      <c r="AF16" s="614"/>
      <c r="AG16" s="614"/>
      <c r="AH16" s="614"/>
      <c r="AI16" s="614"/>
    </row>
    <row r="17" spans="2:37" ht="12.75" customHeight="1" thickBot="1">
      <c r="D17" s="615"/>
      <c r="E17" s="17" t="s">
        <v>32</v>
      </c>
      <c r="F17" s="18" t="s">
        <v>23</v>
      </c>
      <c r="G17" s="621"/>
      <c r="H17" s="612"/>
      <c r="I17" s="612"/>
      <c r="J17" s="612"/>
      <c r="K17" s="612"/>
      <c r="L17" s="612"/>
      <c r="M17" s="612"/>
      <c r="N17" s="612"/>
      <c r="O17" s="612"/>
      <c r="P17" s="612"/>
      <c r="Q17" s="612"/>
      <c r="R17" s="612"/>
      <c r="S17" s="612"/>
      <c r="T17" s="612"/>
      <c r="U17" s="612"/>
      <c r="V17" s="612"/>
      <c r="W17" s="612"/>
      <c r="X17" s="612"/>
      <c r="Y17" s="612"/>
      <c r="Z17" s="612"/>
      <c r="AA17" s="612"/>
      <c r="AB17" s="612"/>
      <c r="AC17" s="612"/>
      <c r="AD17" s="612"/>
      <c r="AE17" s="613"/>
      <c r="AF17" s="614"/>
      <c r="AG17" s="614"/>
      <c r="AH17" s="614"/>
      <c r="AI17" s="614"/>
    </row>
    <row r="18" spans="2:37" ht="15.75" customHeight="1" thickBot="1">
      <c r="D18" s="183" t="s">
        <v>83</v>
      </c>
      <c r="E18" s="183" t="s">
        <v>16</v>
      </c>
      <c r="F18" s="180" t="s">
        <v>17</v>
      </c>
      <c r="G18" s="166" t="s">
        <v>18</v>
      </c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207" t="s">
        <v>46</v>
      </c>
      <c r="AD18" s="172" t="s">
        <v>45</v>
      </c>
      <c r="AE18" s="622"/>
      <c r="AF18" s="618"/>
      <c r="AG18" s="618"/>
      <c r="AH18" s="618"/>
      <c r="AI18" s="618"/>
      <c r="AJ18" s="618"/>
      <c r="AK18" s="618"/>
    </row>
    <row r="19" spans="2:37" ht="15" thickBot="1">
      <c r="D19" s="183"/>
      <c r="E19" s="183"/>
      <c r="F19" s="181"/>
      <c r="G19" s="168" t="s">
        <v>248</v>
      </c>
      <c r="H19" s="169"/>
      <c r="I19" s="169"/>
      <c r="J19" s="169"/>
      <c r="K19" s="169"/>
      <c r="L19" s="169"/>
      <c r="M19" s="169"/>
      <c r="N19" s="169"/>
      <c r="O19" s="169"/>
      <c r="P19" s="169"/>
      <c r="Q19" s="155"/>
      <c r="R19" s="170" t="s">
        <v>249</v>
      </c>
      <c r="S19" s="169"/>
      <c r="T19" s="169"/>
      <c r="U19" s="169"/>
      <c r="V19" s="169"/>
      <c r="W19" s="169"/>
      <c r="X19" s="169"/>
      <c r="Y19" s="170"/>
      <c r="Z19" s="169"/>
      <c r="AA19" s="169"/>
      <c r="AB19" s="169"/>
      <c r="AC19" s="211"/>
      <c r="AD19" s="173"/>
      <c r="AE19" s="622"/>
      <c r="AF19" s="618"/>
      <c r="AG19" s="618"/>
      <c r="AH19" s="618"/>
      <c r="AI19" s="618"/>
      <c r="AJ19" s="618"/>
      <c r="AK19" s="618"/>
    </row>
    <row r="20" spans="2:37" ht="78.75" customHeight="1" thickBot="1">
      <c r="D20" s="183"/>
      <c r="E20" s="183"/>
      <c r="F20" s="182"/>
      <c r="G20" s="19" t="s">
        <v>20</v>
      </c>
      <c r="H20" s="20" t="s">
        <v>4</v>
      </c>
      <c r="I20" s="20" t="s">
        <v>21</v>
      </c>
      <c r="J20" s="20" t="s">
        <v>22</v>
      </c>
      <c r="K20" s="20" t="s">
        <v>30</v>
      </c>
      <c r="L20" s="20" t="s">
        <v>29</v>
      </c>
      <c r="M20" s="20" t="s">
        <v>3</v>
      </c>
      <c r="N20" s="94" t="s">
        <v>23</v>
      </c>
      <c r="O20" s="212" t="s">
        <v>19</v>
      </c>
      <c r="P20" s="96" t="s">
        <v>1</v>
      </c>
      <c r="Q20" s="23" t="s">
        <v>44</v>
      </c>
      <c r="R20" s="22" t="s">
        <v>20</v>
      </c>
      <c r="S20" s="19" t="s">
        <v>4</v>
      </c>
      <c r="T20" s="20" t="s">
        <v>21</v>
      </c>
      <c r="U20" s="20" t="s">
        <v>22</v>
      </c>
      <c r="V20" s="20" t="s">
        <v>30</v>
      </c>
      <c r="W20" s="20" t="s">
        <v>29</v>
      </c>
      <c r="X20" s="20" t="s">
        <v>3</v>
      </c>
      <c r="Y20" s="94" t="s">
        <v>23</v>
      </c>
      <c r="Z20" s="212" t="s">
        <v>19</v>
      </c>
      <c r="AA20" s="623" t="s">
        <v>1</v>
      </c>
      <c r="AB20" s="23" t="s">
        <v>44</v>
      </c>
      <c r="AC20" s="211"/>
      <c r="AD20" s="174"/>
      <c r="AE20" s="618"/>
      <c r="AF20" s="618"/>
      <c r="AG20" s="618"/>
      <c r="AH20" s="618"/>
      <c r="AI20" s="618"/>
      <c r="AJ20" s="618"/>
      <c r="AK20" s="618"/>
    </row>
    <row r="21" spans="2:37" ht="15.75" customHeight="1" thickBot="1">
      <c r="B21" s="624" t="s">
        <v>118</v>
      </c>
      <c r="C21" s="625" t="s">
        <v>119</v>
      </c>
      <c r="D21" s="626"/>
      <c r="E21" s="627"/>
      <c r="F21" s="627"/>
      <c r="G21" s="627"/>
      <c r="H21" s="627"/>
      <c r="I21" s="627"/>
      <c r="J21" s="627"/>
      <c r="K21" s="627"/>
      <c r="L21" s="627"/>
      <c r="M21" s="627"/>
      <c r="N21" s="627"/>
      <c r="O21" s="627"/>
      <c r="P21" s="627"/>
      <c r="Q21" s="627"/>
      <c r="R21" s="627"/>
      <c r="S21" s="627"/>
      <c r="T21" s="627"/>
      <c r="U21" s="627"/>
      <c r="V21" s="627"/>
      <c r="W21" s="627"/>
      <c r="X21" s="627"/>
      <c r="Y21" s="627"/>
      <c r="Z21" s="627"/>
      <c r="AA21" s="627"/>
      <c r="AB21" s="627"/>
      <c r="AC21" s="627"/>
      <c r="AD21" s="628"/>
      <c r="AE21" s="618"/>
      <c r="AF21" s="618"/>
      <c r="AG21" s="618"/>
      <c r="AH21" s="618"/>
      <c r="AI21" s="618"/>
      <c r="AJ21" s="618"/>
      <c r="AK21" s="618"/>
    </row>
    <row r="22" spans="2:37" ht="15.75" customHeight="1">
      <c r="B22" s="629" t="s">
        <v>120</v>
      </c>
      <c r="C22" s="630"/>
      <c r="D22" s="25" t="s">
        <v>55</v>
      </c>
      <c r="E22" s="631" t="s">
        <v>250</v>
      </c>
      <c r="F22" s="632" t="s">
        <v>251</v>
      </c>
      <c r="G22" s="24"/>
      <c r="H22" s="24"/>
      <c r="I22" s="24">
        <v>4</v>
      </c>
      <c r="J22" s="24">
        <v>6</v>
      </c>
      <c r="K22" s="24"/>
      <c r="L22" s="24"/>
      <c r="M22" s="24"/>
      <c r="N22" s="42"/>
      <c r="O22" s="633">
        <f>SUM(G22:N22)</f>
        <v>10</v>
      </c>
      <c r="P22" s="109">
        <v>1</v>
      </c>
      <c r="Q22" s="634" t="s">
        <v>48</v>
      </c>
      <c r="R22" s="38"/>
      <c r="S22" s="24"/>
      <c r="T22" s="24"/>
      <c r="U22" s="24"/>
      <c r="V22" s="24"/>
      <c r="W22" s="24"/>
      <c r="X22" s="24"/>
      <c r="Y22" s="42"/>
      <c r="Z22" s="236"/>
      <c r="AA22" s="109"/>
      <c r="AB22" s="237"/>
      <c r="AC22" s="635">
        <f t="shared" ref="AC22:AD26" si="0">O22+Z22</f>
        <v>10</v>
      </c>
      <c r="AD22" s="109">
        <f t="shared" si="0"/>
        <v>1</v>
      </c>
      <c r="AE22" s="618"/>
      <c r="AF22" s="618"/>
      <c r="AG22" s="618"/>
      <c r="AH22" s="618"/>
      <c r="AI22" s="618"/>
      <c r="AJ22" s="618"/>
      <c r="AK22" s="618"/>
    </row>
    <row r="23" spans="2:37" ht="14.25">
      <c r="B23" s="636"/>
      <c r="C23" s="637"/>
      <c r="D23" s="51" t="s">
        <v>56</v>
      </c>
      <c r="E23" s="638" t="s">
        <v>252</v>
      </c>
      <c r="F23" s="639" t="s">
        <v>84</v>
      </c>
      <c r="G23" s="45"/>
      <c r="H23" s="45"/>
      <c r="I23" s="45"/>
      <c r="J23" s="45"/>
      <c r="K23" s="45"/>
      <c r="L23" s="45"/>
      <c r="M23" s="45"/>
      <c r="N23" s="46"/>
      <c r="O23" s="640"/>
      <c r="P23" s="112"/>
      <c r="Q23" s="641"/>
      <c r="R23" s="44"/>
      <c r="S23" s="45"/>
      <c r="T23" s="45">
        <v>6</v>
      </c>
      <c r="U23" s="45">
        <v>24</v>
      </c>
      <c r="V23" s="45"/>
      <c r="W23" s="45"/>
      <c r="X23" s="45"/>
      <c r="Y23" s="46"/>
      <c r="Z23" s="297">
        <f>SUM(R23:Y23)</f>
        <v>30</v>
      </c>
      <c r="AA23" s="112">
        <v>1</v>
      </c>
      <c r="AB23" s="250" t="s">
        <v>48</v>
      </c>
      <c r="AC23" s="642">
        <f t="shared" si="0"/>
        <v>30</v>
      </c>
      <c r="AD23" s="112">
        <f t="shared" si="0"/>
        <v>1</v>
      </c>
      <c r="AE23" s="618"/>
      <c r="AF23" s="618"/>
      <c r="AG23" s="618"/>
      <c r="AH23" s="618"/>
      <c r="AI23" s="618"/>
      <c r="AJ23" s="618"/>
      <c r="AK23" s="618"/>
    </row>
    <row r="24" spans="2:37" ht="13.5" customHeight="1">
      <c r="B24" s="643" t="s">
        <v>121</v>
      </c>
      <c r="C24" s="644"/>
      <c r="D24" s="51" t="s">
        <v>57</v>
      </c>
      <c r="E24" s="645" t="s">
        <v>253</v>
      </c>
      <c r="F24" s="81" t="s">
        <v>254</v>
      </c>
      <c r="G24" s="45">
        <v>12</v>
      </c>
      <c r="H24" s="45"/>
      <c r="I24" s="45">
        <v>18</v>
      </c>
      <c r="J24" s="45"/>
      <c r="K24" s="45"/>
      <c r="L24" s="45"/>
      <c r="M24" s="45"/>
      <c r="N24" s="46"/>
      <c r="O24" s="640">
        <f>SUM(G24:N24)</f>
        <v>30</v>
      </c>
      <c r="P24" s="112">
        <v>2</v>
      </c>
      <c r="Q24" s="641" t="s">
        <v>48</v>
      </c>
      <c r="R24" s="44"/>
      <c r="S24" s="45"/>
      <c r="T24" s="45"/>
      <c r="U24" s="45"/>
      <c r="V24" s="45"/>
      <c r="W24" s="45"/>
      <c r="X24" s="45"/>
      <c r="Y24" s="46"/>
      <c r="Z24" s="297"/>
      <c r="AA24" s="112"/>
      <c r="AB24" s="250"/>
      <c r="AC24" s="642">
        <f t="shared" si="0"/>
        <v>30</v>
      </c>
      <c r="AD24" s="112">
        <f t="shared" si="0"/>
        <v>2</v>
      </c>
      <c r="AE24" s="618"/>
      <c r="AF24" s="618"/>
      <c r="AG24" s="618"/>
      <c r="AH24" s="618"/>
      <c r="AI24" s="618"/>
      <c r="AJ24" s="618"/>
      <c r="AK24" s="618"/>
    </row>
    <row r="25" spans="2:37" ht="14.25">
      <c r="B25" s="646"/>
      <c r="C25" s="647"/>
      <c r="D25" s="51" t="s">
        <v>58</v>
      </c>
      <c r="E25" s="648" t="s">
        <v>255</v>
      </c>
      <c r="F25" s="81" t="s">
        <v>256</v>
      </c>
      <c r="G25" s="45"/>
      <c r="H25" s="45"/>
      <c r="I25" s="45"/>
      <c r="J25" s="45"/>
      <c r="K25" s="45"/>
      <c r="L25" s="45"/>
      <c r="M25" s="45"/>
      <c r="N25" s="46"/>
      <c r="O25" s="640"/>
      <c r="P25" s="112"/>
      <c r="Q25" s="641"/>
      <c r="R25" s="44"/>
      <c r="S25" s="45"/>
      <c r="T25" s="45">
        <v>15</v>
      </c>
      <c r="U25" s="45"/>
      <c r="V25" s="45"/>
      <c r="W25" s="45"/>
      <c r="X25" s="45"/>
      <c r="Y25" s="46"/>
      <c r="Z25" s="297">
        <v>15</v>
      </c>
      <c r="AA25" s="112">
        <v>1</v>
      </c>
      <c r="AB25" s="250" t="s">
        <v>48</v>
      </c>
      <c r="AC25" s="642">
        <f t="shared" si="0"/>
        <v>15</v>
      </c>
      <c r="AD25" s="112">
        <f t="shared" si="0"/>
        <v>1</v>
      </c>
      <c r="AE25" s="618"/>
      <c r="AF25" s="618"/>
      <c r="AG25" s="618"/>
      <c r="AH25" s="618"/>
      <c r="AI25" s="618"/>
      <c r="AJ25" s="618"/>
      <c r="AK25" s="618"/>
    </row>
    <row r="26" spans="2:37" ht="25.5">
      <c r="B26" s="646"/>
      <c r="C26" s="647"/>
      <c r="D26" s="51" t="s">
        <v>59</v>
      </c>
      <c r="E26" s="645" t="s">
        <v>257</v>
      </c>
      <c r="F26" s="649" t="s">
        <v>258</v>
      </c>
      <c r="G26" s="45"/>
      <c r="H26" s="45"/>
      <c r="I26" s="45"/>
      <c r="J26" s="45"/>
      <c r="K26" s="45"/>
      <c r="L26" s="45"/>
      <c r="M26" s="45"/>
      <c r="N26" s="46"/>
      <c r="O26" s="640"/>
      <c r="P26" s="112"/>
      <c r="Q26" s="641"/>
      <c r="R26" s="44">
        <v>15</v>
      </c>
      <c r="S26" s="45"/>
      <c r="T26" s="45">
        <v>15</v>
      </c>
      <c r="U26" s="45">
        <v>20</v>
      </c>
      <c r="V26" s="45"/>
      <c r="W26" s="45"/>
      <c r="X26" s="45"/>
      <c r="Y26" s="46"/>
      <c r="Z26" s="297">
        <f>SUM(R26:Y26)</f>
        <v>50</v>
      </c>
      <c r="AA26" s="112">
        <v>3</v>
      </c>
      <c r="AB26" s="250" t="s">
        <v>190</v>
      </c>
      <c r="AC26" s="642">
        <f t="shared" si="0"/>
        <v>50</v>
      </c>
      <c r="AD26" s="112">
        <f t="shared" si="0"/>
        <v>3</v>
      </c>
      <c r="AE26" s="618"/>
      <c r="AF26" s="618"/>
      <c r="AG26" s="618"/>
      <c r="AH26" s="618"/>
      <c r="AI26" s="618"/>
      <c r="AJ26" s="618"/>
      <c r="AK26" s="618"/>
    </row>
    <row r="27" spans="2:37" ht="14.25">
      <c r="B27" s="650"/>
      <c r="C27" s="651"/>
      <c r="D27" s="51" t="s">
        <v>60</v>
      </c>
      <c r="E27" s="645" t="s">
        <v>259</v>
      </c>
      <c r="F27" s="81" t="s">
        <v>260</v>
      </c>
      <c r="G27" s="639"/>
      <c r="H27" s="639"/>
      <c r="I27" s="639"/>
      <c r="J27" s="639"/>
      <c r="K27" s="639"/>
      <c r="L27" s="45"/>
      <c r="M27" s="45"/>
      <c r="N27" s="46"/>
      <c r="O27" s="652"/>
      <c r="P27" s="653"/>
      <c r="Q27" s="654"/>
      <c r="R27" s="44">
        <v>10</v>
      </c>
      <c r="S27" s="45"/>
      <c r="T27" s="45">
        <v>8</v>
      </c>
      <c r="U27" s="45">
        <v>12</v>
      </c>
      <c r="V27" s="45"/>
      <c r="W27" s="45"/>
      <c r="X27" s="45"/>
      <c r="Y27" s="46"/>
      <c r="Z27" s="297">
        <v>30</v>
      </c>
      <c r="AA27" s="112">
        <v>1</v>
      </c>
      <c r="AB27" s="250" t="s">
        <v>48</v>
      </c>
      <c r="AC27" s="642">
        <v>30</v>
      </c>
      <c r="AD27" s="112">
        <v>1</v>
      </c>
      <c r="AE27" s="618"/>
      <c r="AF27" s="618"/>
      <c r="AG27" s="618"/>
      <c r="AH27" s="618"/>
      <c r="AI27" s="618"/>
      <c r="AJ27" s="618"/>
      <c r="AK27" s="618"/>
    </row>
    <row r="28" spans="2:37" ht="14.25">
      <c r="B28" s="655" t="s">
        <v>122</v>
      </c>
      <c r="C28" s="656" t="s">
        <v>211</v>
      </c>
      <c r="D28" s="51" t="s">
        <v>61</v>
      </c>
      <c r="E28" s="657" t="s">
        <v>261</v>
      </c>
      <c r="F28" s="658" t="s">
        <v>215</v>
      </c>
      <c r="G28" s="659">
        <v>24</v>
      </c>
      <c r="H28" s="659"/>
      <c r="I28" s="659"/>
      <c r="J28" s="659">
        <v>100</v>
      </c>
      <c r="K28" s="659"/>
      <c r="L28" s="659"/>
      <c r="M28" s="659"/>
      <c r="N28" s="660"/>
      <c r="O28" s="661">
        <f>N28+M28+L28+K28+J28+I28+H28+G28</f>
        <v>124</v>
      </c>
      <c r="P28" s="662">
        <v>7</v>
      </c>
      <c r="Q28" s="663" t="s">
        <v>48</v>
      </c>
      <c r="R28" s="664"/>
      <c r="S28" s="659"/>
      <c r="T28" s="659"/>
      <c r="U28" s="659"/>
      <c r="V28" s="659"/>
      <c r="W28" s="659"/>
      <c r="X28" s="659"/>
      <c r="Y28" s="660"/>
      <c r="Z28" s="665"/>
      <c r="AA28" s="662"/>
      <c r="AB28" s="666"/>
      <c r="AC28" s="667">
        <f t="shared" ref="AC28:AD41" si="1">O28+Z28</f>
        <v>124</v>
      </c>
      <c r="AD28" s="662">
        <f t="shared" si="1"/>
        <v>7</v>
      </c>
      <c r="AE28" s="618"/>
      <c r="AF28" s="618"/>
      <c r="AG28" s="618"/>
      <c r="AH28" s="618"/>
      <c r="AI28" s="618"/>
      <c r="AJ28" s="618"/>
      <c r="AK28" s="618"/>
    </row>
    <row r="29" spans="2:37" ht="14.25">
      <c r="B29" s="655"/>
      <c r="C29" s="656"/>
      <c r="D29" s="51" t="s">
        <v>62</v>
      </c>
      <c r="E29" s="645" t="s">
        <v>262</v>
      </c>
      <c r="F29" s="81" t="s">
        <v>263</v>
      </c>
      <c r="G29" s="45"/>
      <c r="H29" s="45"/>
      <c r="I29" s="45"/>
      <c r="J29" s="45"/>
      <c r="K29" s="45"/>
      <c r="L29" s="45"/>
      <c r="M29" s="45"/>
      <c r="N29" s="46"/>
      <c r="O29" s="640"/>
      <c r="P29" s="112"/>
      <c r="Q29" s="641"/>
      <c r="R29" s="44">
        <v>10</v>
      </c>
      <c r="S29" s="45">
        <v>15</v>
      </c>
      <c r="T29" s="45">
        <v>45</v>
      </c>
      <c r="U29" s="45"/>
      <c r="V29" s="45"/>
      <c r="W29" s="45"/>
      <c r="X29" s="45"/>
      <c r="Y29" s="46"/>
      <c r="Z29" s="297">
        <f t="shared" ref="Z29:Z34" si="2">SUM(R29:Y29)</f>
        <v>70</v>
      </c>
      <c r="AA29" s="112">
        <v>4</v>
      </c>
      <c r="AB29" s="250" t="s">
        <v>48</v>
      </c>
      <c r="AC29" s="642">
        <f t="shared" si="1"/>
        <v>70</v>
      </c>
      <c r="AD29" s="112">
        <f t="shared" si="1"/>
        <v>4</v>
      </c>
      <c r="AE29" s="618"/>
      <c r="AF29" s="618"/>
      <c r="AG29" s="618"/>
      <c r="AH29" s="618"/>
      <c r="AI29" s="618"/>
      <c r="AJ29" s="618"/>
      <c r="AK29" s="618"/>
    </row>
    <row r="30" spans="2:37" ht="27" customHeight="1">
      <c r="B30" s="655"/>
      <c r="C30" s="656"/>
      <c r="D30" s="51" t="s">
        <v>63</v>
      </c>
      <c r="E30" s="668" t="s">
        <v>264</v>
      </c>
      <c r="F30" s="669" t="s">
        <v>217</v>
      </c>
      <c r="G30" s="670"/>
      <c r="H30" s="670"/>
      <c r="I30" s="670"/>
      <c r="J30" s="670"/>
      <c r="K30" s="670"/>
      <c r="L30" s="670"/>
      <c r="M30" s="670"/>
      <c r="N30" s="671"/>
      <c r="O30" s="672"/>
      <c r="P30" s="673"/>
      <c r="Q30" s="674"/>
      <c r="R30" s="44">
        <v>16</v>
      </c>
      <c r="S30" s="45"/>
      <c r="T30" s="45">
        <v>12</v>
      </c>
      <c r="U30" s="45">
        <v>54</v>
      </c>
      <c r="V30" s="45"/>
      <c r="W30" s="45"/>
      <c r="X30" s="45"/>
      <c r="Y30" s="46"/>
      <c r="Z30" s="297">
        <f t="shared" si="2"/>
        <v>82</v>
      </c>
      <c r="AA30" s="112">
        <v>4</v>
      </c>
      <c r="AB30" s="250" t="s">
        <v>48</v>
      </c>
      <c r="AC30" s="642">
        <f t="shared" si="1"/>
        <v>82</v>
      </c>
      <c r="AD30" s="112">
        <f t="shared" si="1"/>
        <v>4</v>
      </c>
      <c r="AE30" s="618"/>
      <c r="AF30" s="618"/>
      <c r="AG30" s="618"/>
      <c r="AH30" s="618"/>
      <c r="AI30" s="618"/>
      <c r="AJ30" s="618"/>
      <c r="AK30" s="618"/>
    </row>
    <row r="31" spans="2:37" ht="25.5">
      <c r="B31" s="655"/>
      <c r="C31" s="675" t="s">
        <v>123</v>
      </c>
      <c r="D31" s="51" t="s">
        <v>64</v>
      </c>
      <c r="E31" s="645" t="s">
        <v>219</v>
      </c>
      <c r="F31" s="676" t="s">
        <v>162</v>
      </c>
      <c r="G31" s="45">
        <v>10</v>
      </c>
      <c r="H31" s="45"/>
      <c r="I31" s="45">
        <v>13</v>
      </c>
      <c r="J31" s="45">
        <v>39</v>
      </c>
      <c r="K31" s="45"/>
      <c r="L31" s="45"/>
      <c r="M31" s="45"/>
      <c r="N31" s="46"/>
      <c r="O31" s="640">
        <f>SUM(G31:N31)</f>
        <v>62</v>
      </c>
      <c r="P31" s="112">
        <v>3</v>
      </c>
      <c r="Q31" s="641" t="s">
        <v>48</v>
      </c>
      <c r="R31" s="44">
        <v>10</v>
      </c>
      <c r="S31" s="45"/>
      <c r="T31" s="45">
        <v>7</v>
      </c>
      <c r="U31" s="45">
        <v>35</v>
      </c>
      <c r="V31" s="45"/>
      <c r="W31" s="45"/>
      <c r="X31" s="45"/>
      <c r="Y31" s="46"/>
      <c r="Z31" s="297">
        <f t="shared" si="2"/>
        <v>52</v>
      </c>
      <c r="AA31" s="112">
        <v>3</v>
      </c>
      <c r="AB31" s="250" t="s">
        <v>48</v>
      </c>
      <c r="AC31" s="642">
        <f t="shared" si="1"/>
        <v>114</v>
      </c>
      <c r="AD31" s="112">
        <f t="shared" si="1"/>
        <v>6</v>
      </c>
      <c r="AE31" s="618"/>
      <c r="AF31" s="618"/>
      <c r="AG31" s="618"/>
      <c r="AH31" s="618"/>
      <c r="AI31" s="618"/>
      <c r="AJ31" s="618"/>
      <c r="AK31" s="618"/>
    </row>
    <row r="32" spans="2:37" ht="25.5">
      <c r="B32" s="655"/>
      <c r="C32" s="675"/>
      <c r="D32" s="51" t="s">
        <v>65</v>
      </c>
      <c r="E32" s="645" t="s">
        <v>265</v>
      </c>
      <c r="F32" s="677" t="s">
        <v>266</v>
      </c>
      <c r="G32" s="45">
        <v>9</v>
      </c>
      <c r="H32" s="45"/>
      <c r="I32" s="45">
        <v>7</v>
      </c>
      <c r="J32" s="45">
        <v>48</v>
      </c>
      <c r="K32" s="45"/>
      <c r="L32" s="45"/>
      <c r="M32" s="45"/>
      <c r="N32" s="46"/>
      <c r="O32" s="640">
        <f>SUM(G32:N32)</f>
        <v>64</v>
      </c>
      <c r="P32" s="112">
        <v>3</v>
      </c>
      <c r="Q32" s="641" t="s">
        <v>48</v>
      </c>
      <c r="R32" s="44">
        <v>6</v>
      </c>
      <c r="S32" s="45"/>
      <c r="T32" s="45">
        <v>7</v>
      </c>
      <c r="U32" s="45">
        <v>48</v>
      </c>
      <c r="V32" s="45"/>
      <c r="W32" s="45"/>
      <c r="X32" s="45"/>
      <c r="Y32" s="46"/>
      <c r="Z32" s="297">
        <f t="shared" si="2"/>
        <v>61</v>
      </c>
      <c r="AA32" s="112">
        <v>3</v>
      </c>
      <c r="AB32" s="250" t="s">
        <v>48</v>
      </c>
      <c r="AC32" s="642">
        <f t="shared" si="1"/>
        <v>125</v>
      </c>
      <c r="AD32" s="112">
        <f t="shared" si="1"/>
        <v>6</v>
      </c>
      <c r="AE32" s="618"/>
      <c r="AF32" s="618"/>
      <c r="AG32" s="618"/>
      <c r="AH32" s="618"/>
      <c r="AI32" s="618"/>
      <c r="AJ32" s="618"/>
      <c r="AK32" s="618"/>
    </row>
    <row r="33" spans="2:37" ht="14.25">
      <c r="B33" s="655"/>
      <c r="C33" s="675"/>
      <c r="D33" s="51" t="s">
        <v>66</v>
      </c>
      <c r="E33" s="645" t="s">
        <v>267</v>
      </c>
      <c r="F33" s="677" t="s">
        <v>268</v>
      </c>
      <c r="G33" s="45"/>
      <c r="H33" s="45"/>
      <c r="I33" s="45"/>
      <c r="J33" s="45"/>
      <c r="K33" s="45"/>
      <c r="L33" s="45"/>
      <c r="M33" s="45"/>
      <c r="N33" s="46"/>
      <c r="O33" s="640"/>
      <c r="P33" s="112"/>
      <c r="Q33" s="641"/>
      <c r="R33" s="44">
        <v>5</v>
      </c>
      <c r="S33" s="45"/>
      <c r="T33" s="45">
        <v>15</v>
      </c>
      <c r="U33" s="45">
        <v>45</v>
      </c>
      <c r="V33" s="45"/>
      <c r="W33" s="45"/>
      <c r="X33" s="45"/>
      <c r="Y33" s="46"/>
      <c r="Z33" s="297">
        <f t="shared" si="2"/>
        <v>65</v>
      </c>
      <c r="AA33" s="112">
        <v>6</v>
      </c>
      <c r="AB33" s="250" t="s">
        <v>48</v>
      </c>
      <c r="AC33" s="642">
        <f t="shared" si="1"/>
        <v>65</v>
      </c>
      <c r="AD33" s="112">
        <f t="shared" si="1"/>
        <v>6</v>
      </c>
      <c r="AE33" s="618"/>
      <c r="AF33" s="618"/>
      <c r="AG33" s="618"/>
      <c r="AH33" s="618"/>
      <c r="AI33" s="618"/>
      <c r="AJ33" s="618"/>
      <c r="AK33" s="618"/>
    </row>
    <row r="34" spans="2:37" ht="14.25">
      <c r="B34" s="655"/>
      <c r="C34" s="675"/>
      <c r="D34" s="51" t="s">
        <v>67</v>
      </c>
      <c r="E34" s="645" t="s">
        <v>269</v>
      </c>
      <c r="F34" s="678" t="s">
        <v>270</v>
      </c>
      <c r="G34" s="29"/>
      <c r="H34" s="29"/>
      <c r="I34" s="29"/>
      <c r="J34" s="29"/>
      <c r="K34" s="29"/>
      <c r="L34" s="29"/>
      <c r="M34" s="29"/>
      <c r="N34" s="30"/>
      <c r="O34" s="640"/>
      <c r="P34" s="112"/>
      <c r="Q34" s="679"/>
      <c r="R34" s="28"/>
      <c r="S34" s="29"/>
      <c r="T34" s="29">
        <v>10</v>
      </c>
      <c r="U34" s="29">
        <v>20</v>
      </c>
      <c r="V34" s="29"/>
      <c r="W34" s="29"/>
      <c r="X34" s="29"/>
      <c r="Y34" s="30"/>
      <c r="Z34" s="248">
        <f t="shared" si="2"/>
        <v>30</v>
      </c>
      <c r="AA34" s="112">
        <v>1</v>
      </c>
      <c r="AB34" s="250" t="s">
        <v>48</v>
      </c>
      <c r="AC34" s="642">
        <f t="shared" si="1"/>
        <v>30</v>
      </c>
      <c r="AD34" s="112">
        <f t="shared" si="1"/>
        <v>1</v>
      </c>
      <c r="AE34" s="618"/>
      <c r="AF34" s="618"/>
      <c r="AG34" s="618"/>
      <c r="AH34" s="618"/>
      <c r="AI34" s="618"/>
      <c r="AJ34" s="618"/>
      <c r="AK34" s="618"/>
    </row>
    <row r="35" spans="2:37" ht="14.25">
      <c r="B35" s="655"/>
      <c r="C35" s="675"/>
      <c r="D35" s="51" t="s">
        <v>68</v>
      </c>
      <c r="E35" s="645" t="s">
        <v>226</v>
      </c>
      <c r="F35" s="678" t="s">
        <v>154</v>
      </c>
      <c r="G35" s="29">
        <v>6</v>
      </c>
      <c r="H35" s="29"/>
      <c r="I35" s="29">
        <v>24</v>
      </c>
      <c r="J35" s="29"/>
      <c r="K35" s="29"/>
      <c r="L35" s="29"/>
      <c r="M35" s="29"/>
      <c r="N35" s="30"/>
      <c r="O35" s="640">
        <v>30</v>
      </c>
      <c r="P35" s="112">
        <v>1</v>
      </c>
      <c r="Q35" s="641" t="s">
        <v>48</v>
      </c>
      <c r="R35" s="28"/>
      <c r="S35" s="29"/>
      <c r="T35" s="29"/>
      <c r="U35" s="29"/>
      <c r="V35" s="29"/>
      <c r="W35" s="29"/>
      <c r="X35" s="29"/>
      <c r="Y35" s="30"/>
      <c r="Z35" s="248"/>
      <c r="AA35" s="112"/>
      <c r="AB35" s="250"/>
      <c r="AC35" s="642">
        <f t="shared" si="1"/>
        <v>30</v>
      </c>
      <c r="AD35" s="112">
        <f t="shared" si="1"/>
        <v>1</v>
      </c>
      <c r="AE35" s="618"/>
      <c r="AF35" s="618"/>
      <c r="AG35" s="618"/>
      <c r="AH35" s="618"/>
      <c r="AI35" s="618"/>
      <c r="AJ35" s="618"/>
      <c r="AK35" s="618"/>
    </row>
    <row r="36" spans="2:37" ht="23.25" customHeight="1">
      <c r="B36" s="655"/>
      <c r="C36" s="680" t="s">
        <v>163</v>
      </c>
      <c r="D36" s="51" t="s">
        <v>69</v>
      </c>
      <c r="E36" s="681" t="s">
        <v>227</v>
      </c>
      <c r="F36" s="139" t="s">
        <v>228</v>
      </c>
      <c r="G36" s="45">
        <v>6</v>
      </c>
      <c r="H36" s="45"/>
      <c r="I36" s="45">
        <v>6</v>
      </c>
      <c r="J36" s="45">
        <v>30</v>
      </c>
      <c r="K36" s="45"/>
      <c r="L36" s="45"/>
      <c r="M36" s="45"/>
      <c r="N36" s="46"/>
      <c r="O36" s="640">
        <f>SUM(G36:N36)</f>
        <v>42</v>
      </c>
      <c r="P36" s="112">
        <v>2</v>
      </c>
      <c r="Q36" s="641" t="s">
        <v>48</v>
      </c>
      <c r="R36" s="44"/>
      <c r="S36" s="45"/>
      <c r="T36" s="45">
        <v>5</v>
      </c>
      <c r="U36" s="45">
        <v>25</v>
      </c>
      <c r="V36" s="45"/>
      <c r="W36" s="45"/>
      <c r="X36" s="45"/>
      <c r="Y36" s="46"/>
      <c r="Z36" s="297">
        <f>SUM(R36:Y36)</f>
        <v>30</v>
      </c>
      <c r="AA36" s="112">
        <v>2</v>
      </c>
      <c r="AB36" s="250" t="s">
        <v>48</v>
      </c>
      <c r="AC36" s="642">
        <f t="shared" si="1"/>
        <v>72</v>
      </c>
      <c r="AD36" s="112">
        <f t="shared" si="1"/>
        <v>4</v>
      </c>
      <c r="AE36" s="618"/>
      <c r="AF36" s="618"/>
      <c r="AG36" s="618"/>
      <c r="AH36" s="618"/>
      <c r="AI36" s="618"/>
      <c r="AJ36" s="618"/>
      <c r="AK36" s="618"/>
    </row>
    <row r="37" spans="2:37" ht="20.25" customHeight="1">
      <c r="B37" s="655"/>
      <c r="C37" s="680"/>
      <c r="D37" s="51" t="s">
        <v>70</v>
      </c>
      <c r="E37" s="645" t="s">
        <v>271</v>
      </c>
      <c r="F37" s="139" t="s">
        <v>231</v>
      </c>
      <c r="G37" s="45">
        <v>6</v>
      </c>
      <c r="H37" s="45"/>
      <c r="I37" s="45">
        <v>6</v>
      </c>
      <c r="J37" s="45">
        <v>30</v>
      </c>
      <c r="K37" s="45"/>
      <c r="L37" s="45"/>
      <c r="M37" s="45"/>
      <c r="N37" s="46"/>
      <c r="O37" s="640">
        <f>SUM(G37:N37)</f>
        <v>42</v>
      </c>
      <c r="P37" s="112">
        <v>2</v>
      </c>
      <c r="Q37" s="641" t="s">
        <v>48</v>
      </c>
      <c r="R37" s="44">
        <v>18</v>
      </c>
      <c r="S37" s="45"/>
      <c r="T37" s="45">
        <v>6</v>
      </c>
      <c r="U37" s="45">
        <v>30</v>
      </c>
      <c r="V37" s="45"/>
      <c r="W37" s="45"/>
      <c r="X37" s="45"/>
      <c r="Y37" s="46"/>
      <c r="Z37" s="297">
        <f>SUM(R37:Y37)</f>
        <v>54</v>
      </c>
      <c r="AA37" s="112">
        <v>3</v>
      </c>
      <c r="AB37" s="250" t="s">
        <v>48</v>
      </c>
      <c r="AC37" s="642">
        <f t="shared" si="1"/>
        <v>96</v>
      </c>
      <c r="AD37" s="112">
        <f t="shared" si="1"/>
        <v>5</v>
      </c>
      <c r="AE37" s="618"/>
      <c r="AF37" s="618"/>
      <c r="AG37" s="618"/>
      <c r="AH37" s="618"/>
      <c r="AI37" s="618"/>
      <c r="AJ37" s="618"/>
      <c r="AK37" s="618"/>
    </row>
    <row r="38" spans="2:37" ht="25.5">
      <c r="B38" s="682" t="s">
        <v>124</v>
      </c>
      <c r="C38" s="683"/>
      <c r="D38" s="51" t="s">
        <v>71</v>
      </c>
      <c r="E38" s="684" t="s">
        <v>272</v>
      </c>
      <c r="F38" s="685" t="s">
        <v>273</v>
      </c>
      <c r="G38" s="44"/>
      <c r="H38" s="45"/>
      <c r="I38" s="45">
        <v>20</v>
      </c>
      <c r="J38" s="670"/>
      <c r="K38" s="670"/>
      <c r="L38" s="670"/>
      <c r="M38" s="670"/>
      <c r="N38" s="671"/>
      <c r="O38" s="640">
        <f>SUM(G38:N38)</f>
        <v>20</v>
      </c>
      <c r="P38" s="112">
        <v>1</v>
      </c>
      <c r="Q38" s="641" t="s">
        <v>48</v>
      </c>
      <c r="R38" s="686"/>
      <c r="S38" s="670"/>
      <c r="T38" s="670"/>
      <c r="U38" s="670"/>
      <c r="V38" s="670"/>
      <c r="W38" s="670"/>
      <c r="X38" s="670"/>
      <c r="Y38" s="671"/>
      <c r="Z38" s="297"/>
      <c r="AA38" s="112"/>
      <c r="AB38" s="250"/>
      <c r="AC38" s="642">
        <f t="shared" si="1"/>
        <v>20</v>
      </c>
      <c r="AD38" s="112">
        <f t="shared" si="1"/>
        <v>1</v>
      </c>
      <c r="AE38" s="618"/>
      <c r="AF38" s="618"/>
      <c r="AG38" s="618"/>
      <c r="AH38" s="618"/>
      <c r="AI38" s="618"/>
      <c r="AJ38" s="618"/>
      <c r="AK38" s="618"/>
    </row>
    <row r="39" spans="2:37" ht="14.25">
      <c r="B39" s="682"/>
      <c r="C39" s="683"/>
      <c r="D39" s="51" t="s">
        <v>72</v>
      </c>
      <c r="E39" s="648" t="s">
        <v>274</v>
      </c>
      <c r="F39" s="685" t="s">
        <v>273</v>
      </c>
      <c r="G39" s="687"/>
      <c r="H39" s="687"/>
      <c r="I39" s="687"/>
      <c r="J39" s="687"/>
      <c r="K39" s="687"/>
      <c r="L39" s="687"/>
      <c r="M39" s="687"/>
      <c r="N39" s="688"/>
      <c r="O39" s="640"/>
      <c r="P39" s="112"/>
      <c r="Q39" s="654"/>
      <c r="R39" s="689"/>
      <c r="S39" s="687"/>
      <c r="T39" s="687">
        <v>20</v>
      </c>
      <c r="U39" s="687"/>
      <c r="V39" s="687"/>
      <c r="W39" s="687"/>
      <c r="X39" s="687"/>
      <c r="Y39" s="688"/>
      <c r="Z39" s="297">
        <f t="shared" ref="Z39" si="3">SUM(R39:Y39)</f>
        <v>20</v>
      </c>
      <c r="AA39" s="112">
        <v>1</v>
      </c>
      <c r="AB39" s="690" t="s">
        <v>48</v>
      </c>
      <c r="AC39" s="642">
        <f t="shared" si="1"/>
        <v>20</v>
      </c>
      <c r="AD39" s="112">
        <f t="shared" si="1"/>
        <v>1</v>
      </c>
      <c r="AE39" s="618"/>
      <c r="AF39" s="618"/>
      <c r="AG39" s="618"/>
      <c r="AH39" s="618"/>
      <c r="AI39" s="618"/>
      <c r="AJ39" s="618"/>
      <c r="AK39" s="618"/>
    </row>
    <row r="40" spans="2:37" ht="14.25">
      <c r="D40" s="51" t="s">
        <v>89</v>
      </c>
      <c r="E40" s="691" t="s">
        <v>275</v>
      </c>
      <c r="F40" s="649"/>
      <c r="G40" s="45">
        <v>10</v>
      </c>
      <c r="H40" s="45"/>
      <c r="I40" s="45"/>
      <c r="J40" s="45"/>
      <c r="K40" s="45"/>
      <c r="L40" s="45"/>
      <c r="M40" s="45"/>
      <c r="N40" s="46"/>
      <c r="O40" s="640">
        <f>SUM(G40:N40)</f>
        <v>10</v>
      </c>
      <c r="P40" s="112">
        <v>1</v>
      </c>
      <c r="Q40" s="641" t="s">
        <v>48</v>
      </c>
      <c r="R40" s="44"/>
      <c r="S40" s="45"/>
      <c r="T40" s="45"/>
      <c r="U40" s="45"/>
      <c r="V40" s="45"/>
      <c r="W40" s="45"/>
      <c r="X40" s="45"/>
      <c r="Y40" s="46"/>
      <c r="Z40" s="297"/>
      <c r="AA40" s="112"/>
      <c r="AB40" s="250"/>
      <c r="AC40" s="642">
        <f t="shared" si="1"/>
        <v>10</v>
      </c>
      <c r="AD40" s="112">
        <f t="shared" si="1"/>
        <v>1</v>
      </c>
      <c r="AE40" s="618"/>
      <c r="AF40" s="618"/>
      <c r="AG40" s="618"/>
      <c r="AH40" s="618"/>
      <c r="AI40" s="618"/>
      <c r="AJ40" s="618"/>
      <c r="AK40" s="618"/>
    </row>
    <row r="41" spans="2:37" s="692" customFormat="1" ht="15" thickBot="1">
      <c r="D41" s="693" t="s">
        <v>168</v>
      </c>
      <c r="E41" s="694" t="s">
        <v>54</v>
      </c>
      <c r="F41" s="695" t="s">
        <v>228</v>
      </c>
      <c r="G41" s="32"/>
      <c r="H41" s="32"/>
      <c r="I41" s="32"/>
      <c r="J41" s="32"/>
      <c r="K41" s="32"/>
      <c r="L41" s="32"/>
      <c r="M41" s="32"/>
      <c r="N41" s="696"/>
      <c r="O41" s="697"/>
      <c r="P41" s="698"/>
      <c r="Q41" s="699"/>
      <c r="R41" s="700"/>
      <c r="S41" s="32"/>
      <c r="T41" s="32"/>
      <c r="U41" s="32"/>
      <c r="V41" s="32"/>
      <c r="W41" s="32">
        <v>120</v>
      </c>
      <c r="X41" s="32"/>
      <c r="Y41" s="696"/>
      <c r="Z41" s="312">
        <f>SUM(R41:Y41)</f>
        <v>120</v>
      </c>
      <c r="AA41" s="86">
        <v>4</v>
      </c>
      <c r="AB41" s="701" t="s">
        <v>48</v>
      </c>
      <c r="AC41" s="702">
        <f t="shared" si="1"/>
        <v>120</v>
      </c>
      <c r="AD41" s="698">
        <f t="shared" si="1"/>
        <v>4</v>
      </c>
      <c r="AE41" s="703"/>
      <c r="AF41" s="703"/>
      <c r="AG41" s="703"/>
      <c r="AH41" s="703"/>
      <c r="AI41" s="703"/>
      <c r="AJ41" s="703"/>
      <c r="AK41" s="703"/>
    </row>
    <row r="42" spans="2:37" ht="18.75" thickBot="1">
      <c r="D42" s="704"/>
      <c r="E42" s="317" t="s">
        <v>47</v>
      </c>
      <c r="F42" s="317"/>
      <c r="G42" s="34">
        <f>SUM(G28:G41)</f>
        <v>71</v>
      </c>
      <c r="H42" s="34">
        <f>SUM(H28:H41)</f>
        <v>0</v>
      </c>
      <c r="I42" s="34">
        <f>SUM(I28:I41)</f>
        <v>76</v>
      </c>
      <c r="J42" s="34">
        <f>SUM(J28:J41)</f>
        <v>247</v>
      </c>
      <c r="K42" s="34"/>
      <c r="L42" s="34"/>
      <c r="M42" s="34"/>
      <c r="N42" s="34"/>
      <c r="O42" s="90">
        <f>SUM(O22:O41)</f>
        <v>434</v>
      </c>
      <c r="P42" s="34">
        <f>SUM(P22:P41)</f>
        <v>23</v>
      </c>
      <c r="Q42" s="156"/>
      <c r="R42" s="34">
        <f>SUM(R23:R41)</f>
        <v>90</v>
      </c>
      <c r="S42" s="34">
        <f>SUM(S23:S41)</f>
        <v>15</v>
      </c>
      <c r="T42" s="34">
        <f>SUM(T23:T41)</f>
        <v>171</v>
      </c>
      <c r="U42" s="34">
        <f>SUM(U23:U41)</f>
        <v>313</v>
      </c>
      <c r="V42" s="34"/>
      <c r="W42" s="34">
        <f>SUM(W23:W41)</f>
        <v>120</v>
      </c>
      <c r="X42" s="34"/>
      <c r="Y42" s="34"/>
      <c r="Z42" s="90">
        <f>SUM(Z22:Z41)</f>
        <v>709</v>
      </c>
      <c r="AA42" s="34">
        <f>SUM(AA22:AA41)</f>
        <v>37</v>
      </c>
      <c r="AB42" s="34"/>
      <c r="AC42" s="705">
        <f>SUM(AC22:AC41)</f>
        <v>1143</v>
      </c>
      <c r="AD42" s="157">
        <f>SUM(AD22:AD41)</f>
        <v>60</v>
      </c>
      <c r="AE42" s="614"/>
      <c r="AF42" s="614"/>
      <c r="AG42" s="614"/>
      <c r="AH42" s="614"/>
      <c r="AI42" s="614"/>
    </row>
    <row r="43" spans="2:37" ht="18">
      <c r="D43" s="618"/>
      <c r="E43" s="706"/>
      <c r="F43" s="706"/>
      <c r="G43" s="707"/>
      <c r="H43" s="707"/>
      <c r="I43" s="707"/>
      <c r="J43" s="707"/>
      <c r="K43" s="707"/>
      <c r="L43" s="707"/>
      <c r="M43" s="707"/>
      <c r="N43" s="707"/>
      <c r="O43" s="707"/>
      <c r="P43" s="707"/>
      <c r="Q43" s="707"/>
      <c r="R43" s="707"/>
      <c r="S43" s="707"/>
      <c r="T43" s="707"/>
      <c r="U43" s="707"/>
      <c r="V43" s="707"/>
      <c r="W43" s="707"/>
      <c r="X43" s="707"/>
      <c r="Y43" s="707"/>
      <c r="Z43" s="707"/>
      <c r="AA43" s="707"/>
      <c r="AB43" s="707"/>
      <c r="AC43" s="707"/>
      <c r="AD43" s="707"/>
      <c r="AE43" s="707"/>
      <c r="AF43" s="614"/>
      <c r="AG43" s="614"/>
      <c r="AH43" s="614"/>
      <c r="AI43" s="614"/>
    </row>
    <row r="44" spans="2:37" ht="14.25">
      <c r="D44" s="618"/>
      <c r="E44" s="706"/>
      <c r="F44" s="706"/>
      <c r="G44" s="707"/>
      <c r="H44" s="707"/>
      <c r="I44" s="707"/>
      <c r="J44" s="707"/>
      <c r="K44" s="707"/>
      <c r="L44" s="707"/>
      <c r="M44" s="707"/>
      <c r="N44" s="707"/>
      <c r="O44" s="707"/>
      <c r="P44" s="707"/>
      <c r="Q44" s="707"/>
      <c r="R44" s="707"/>
      <c r="S44" s="707"/>
      <c r="T44" s="707"/>
      <c r="U44" s="707"/>
      <c r="V44" s="707"/>
      <c r="W44" s="707"/>
      <c r="X44" s="707"/>
      <c r="Y44" s="707"/>
      <c r="Z44" s="707"/>
      <c r="AA44" s="707"/>
      <c r="AB44" s="707"/>
      <c r="AC44" s="707"/>
      <c r="AD44" s="707"/>
      <c r="AE44" s="707"/>
      <c r="AF44" s="618"/>
      <c r="AG44" s="618"/>
      <c r="AH44" s="618"/>
      <c r="AI44" s="618"/>
      <c r="AJ44" s="618"/>
      <c r="AK44" s="618"/>
    </row>
    <row r="45" spans="2:37" ht="14.25">
      <c r="D45" s="618"/>
      <c r="E45" s="7" t="s">
        <v>86</v>
      </c>
      <c r="G45" s="618"/>
      <c r="H45" s="618"/>
      <c r="I45" s="618"/>
      <c r="J45" s="618"/>
      <c r="K45" s="618"/>
      <c r="L45" s="618"/>
      <c r="M45" s="618"/>
      <c r="N45" s="618"/>
      <c r="O45" s="618"/>
      <c r="P45" s="618"/>
      <c r="Q45" s="618"/>
      <c r="R45" s="618"/>
      <c r="S45" s="618"/>
      <c r="T45" s="618"/>
      <c r="U45" s="618"/>
      <c r="V45" s="618"/>
      <c r="W45" s="618"/>
      <c r="X45" s="618"/>
      <c r="Y45" s="618"/>
      <c r="Z45" s="618"/>
      <c r="AA45" s="618"/>
      <c r="AB45" s="618"/>
      <c r="AC45" s="618"/>
      <c r="AD45" s="618"/>
      <c r="AE45" s="618"/>
      <c r="AF45" s="618"/>
      <c r="AG45" s="618"/>
      <c r="AH45" s="618"/>
      <c r="AI45" s="618"/>
      <c r="AJ45" s="618"/>
      <c r="AK45" s="618"/>
    </row>
    <row r="46" spans="2:37" ht="14.25">
      <c r="D46" s="618"/>
      <c r="F46" s="618"/>
      <c r="G46" s="618"/>
      <c r="H46" s="618"/>
      <c r="I46" s="618"/>
      <c r="J46" s="618"/>
      <c r="K46" s="618"/>
      <c r="L46" s="618"/>
      <c r="M46" s="618"/>
      <c r="N46" s="618"/>
      <c r="O46" s="618"/>
      <c r="P46" s="618"/>
      <c r="Q46" s="618"/>
      <c r="R46" s="618"/>
      <c r="S46" s="618"/>
      <c r="T46" s="618"/>
      <c r="U46" s="618"/>
      <c r="V46" s="618"/>
      <c r="W46" s="618"/>
      <c r="X46" s="618"/>
      <c r="Y46" s="618"/>
      <c r="Z46" s="618"/>
      <c r="AA46" s="618"/>
      <c r="AB46" s="618"/>
      <c r="AC46" s="618"/>
      <c r="AD46" s="618"/>
      <c r="AE46" s="618"/>
      <c r="AF46" s="618"/>
      <c r="AG46" s="618"/>
      <c r="AH46" s="618"/>
      <c r="AI46" s="618"/>
      <c r="AJ46" s="618"/>
      <c r="AK46" s="618"/>
    </row>
    <row r="47" spans="2:37" ht="14.25">
      <c r="D47" s="618"/>
      <c r="E47" s="618"/>
      <c r="F47" s="618"/>
      <c r="G47" s="618"/>
      <c r="H47" s="618"/>
      <c r="I47" s="618"/>
      <c r="J47" s="618"/>
      <c r="K47" s="618"/>
      <c r="L47" s="618"/>
      <c r="M47" s="618"/>
      <c r="N47" s="618"/>
      <c r="O47" s="618"/>
      <c r="P47" s="618"/>
      <c r="Q47" s="618"/>
      <c r="R47" s="618"/>
      <c r="S47" s="618"/>
      <c r="T47" s="618"/>
      <c r="U47" s="618"/>
      <c r="V47" s="618"/>
      <c r="W47" s="618"/>
      <c r="X47" s="618"/>
      <c r="Y47" s="618"/>
      <c r="Z47" s="618"/>
      <c r="AA47" s="618"/>
      <c r="AB47" s="618"/>
      <c r="AC47" s="618"/>
      <c r="AD47" s="618"/>
      <c r="AE47" s="618"/>
      <c r="AF47" s="618"/>
      <c r="AG47" s="618"/>
      <c r="AH47" s="618"/>
      <c r="AI47" s="618"/>
      <c r="AJ47" s="618"/>
      <c r="AK47" s="618"/>
    </row>
    <row r="48" spans="2:37" ht="14.25">
      <c r="D48" s="618"/>
      <c r="E48" s="618"/>
      <c r="F48" s="618"/>
      <c r="G48" s="618"/>
      <c r="H48" s="618"/>
      <c r="I48" s="618"/>
      <c r="J48" s="618"/>
      <c r="K48" s="618"/>
      <c r="L48" s="618"/>
      <c r="M48" s="618"/>
      <c r="N48" s="618"/>
      <c r="O48" s="618"/>
      <c r="P48" s="618"/>
      <c r="Q48" s="618"/>
      <c r="R48" s="618"/>
      <c r="S48" s="618"/>
      <c r="T48" s="618"/>
      <c r="U48" s="618"/>
      <c r="V48" s="618"/>
      <c r="W48" s="618"/>
      <c r="X48" s="618"/>
      <c r="Y48" s="618"/>
      <c r="Z48" s="618"/>
      <c r="AA48" s="618"/>
      <c r="AB48" s="618"/>
      <c r="AC48" s="618"/>
      <c r="AD48" s="618"/>
      <c r="AE48" s="618"/>
      <c r="AF48" s="618"/>
      <c r="AG48" s="618"/>
      <c r="AH48" s="618"/>
      <c r="AI48" s="618"/>
      <c r="AJ48" s="618"/>
      <c r="AK48" s="618"/>
    </row>
    <row r="49" spans="4:37" ht="14.25">
      <c r="D49" s="618"/>
      <c r="E49" s="618"/>
      <c r="F49" s="618"/>
      <c r="G49" s="618"/>
      <c r="H49" s="618"/>
      <c r="I49" s="618"/>
      <c r="J49" s="618"/>
      <c r="K49" s="618"/>
      <c r="L49" s="618"/>
      <c r="M49" s="618"/>
      <c r="N49" s="618"/>
      <c r="O49" s="618"/>
      <c r="P49" s="618"/>
      <c r="Q49" s="618"/>
      <c r="R49" s="618"/>
      <c r="S49" s="618"/>
      <c r="T49" s="618"/>
      <c r="U49" s="618"/>
      <c r="V49" s="618"/>
      <c r="W49" s="618"/>
      <c r="X49" s="618"/>
      <c r="Y49" s="618"/>
      <c r="Z49" s="618"/>
      <c r="AA49" s="618"/>
      <c r="AB49" s="618"/>
      <c r="AC49" s="618"/>
      <c r="AD49" s="618"/>
      <c r="AE49" s="618"/>
      <c r="AF49" s="618"/>
      <c r="AG49" s="618"/>
      <c r="AH49" s="618"/>
      <c r="AI49" s="618"/>
      <c r="AJ49" s="618"/>
      <c r="AK49" s="618"/>
    </row>
    <row r="50" spans="4:37" ht="14.25">
      <c r="D50" s="618"/>
      <c r="E50" s="618"/>
      <c r="F50" s="618"/>
      <c r="G50" s="618"/>
      <c r="H50" s="618"/>
      <c r="I50" s="618"/>
      <c r="J50" s="618"/>
      <c r="K50" s="618"/>
      <c r="L50" s="618"/>
      <c r="M50" s="618"/>
      <c r="N50" s="618"/>
      <c r="O50" s="618"/>
      <c r="P50" s="618"/>
      <c r="Q50" s="618"/>
      <c r="R50" s="618"/>
      <c r="S50" s="618"/>
      <c r="T50" s="618"/>
      <c r="U50" s="618"/>
      <c r="V50" s="618"/>
      <c r="W50" s="618"/>
      <c r="X50" s="618"/>
      <c r="Y50" s="618"/>
      <c r="Z50" s="618"/>
      <c r="AA50" s="618"/>
      <c r="AB50" s="618"/>
      <c r="AC50" s="618"/>
      <c r="AD50" s="618"/>
      <c r="AE50" s="618"/>
      <c r="AF50" s="618"/>
      <c r="AG50" s="618"/>
      <c r="AH50" s="618"/>
      <c r="AI50" s="618"/>
      <c r="AJ50" s="618"/>
      <c r="AK50" s="618"/>
    </row>
    <row r="51" spans="4:37" ht="14.25">
      <c r="D51" s="618"/>
      <c r="E51" s="618"/>
      <c r="F51" s="618"/>
      <c r="G51" s="618"/>
      <c r="H51" s="618"/>
      <c r="I51" s="618"/>
      <c r="J51" s="618"/>
      <c r="K51" s="618"/>
      <c r="L51" s="618"/>
      <c r="M51" s="618"/>
      <c r="N51" s="618"/>
      <c r="O51" s="618"/>
      <c r="P51" s="618"/>
      <c r="Q51" s="618"/>
      <c r="R51" s="618"/>
      <c r="S51" s="618"/>
      <c r="T51" s="618"/>
      <c r="U51" s="618"/>
      <c r="V51" s="618"/>
      <c r="W51" s="618"/>
      <c r="X51" s="618"/>
      <c r="Y51" s="618"/>
      <c r="Z51" s="618"/>
      <c r="AA51" s="618"/>
      <c r="AB51" s="618"/>
      <c r="AC51" s="618"/>
      <c r="AD51" s="618"/>
      <c r="AE51" s="618"/>
      <c r="AF51" s="618"/>
      <c r="AG51" s="618"/>
      <c r="AH51" s="618"/>
      <c r="AI51" s="618"/>
      <c r="AJ51" s="618"/>
      <c r="AK51" s="618"/>
    </row>
    <row r="52" spans="4:37" ht="14.25">
      <c r="D52" s="618"/>
      <c r="E52" s="618"/>
      <c r="F52" s="618"/>
      <c r="G52" s="618"/>
      <c r="H52" s="618"/>
      <c r="I52" s="618"/>
      <c r="J52" s="618"/>
      <c r="K52" s="618"/>
      <c r="L52" s="618"/>
      <c r="M52" s="618"/>
      <c r="N52" s="618"/>
      <c r="O52" s="618"/>
      <c r="P52" s="618"/>
      <c r="Q52" s="618"/>
      <c r="R52" s="618"/>
      <c r="S52" s="618"/>
      <c r="T52" s="618"/>
      <c r="U52" s="618"/>
      <c r="V52" s="618"/>
      <c r="W52" s="618"/>
      <c r="X52" s="618"/>
      <c r="Y52" s="618"/>
      <c r="Z52" s="618"/>
      <c r="AA52" s="618"/>
      <c r="AB52" s="618"/>
      <c r="AC52" s="618"/>
      <c r="AD52" s="618"/>
      <c r="AE52" s="618"/>
      <c r="AF52" s="618"/>
      <c r="AG52" s="618"/>
      <c r="AH52" s="618"/>
      <c r="AI52" s="618"/>
      <c r="AJ52" s="618"/>
      <c r="AK52" s="618"/>
    </row>
    <row r="53" spans="4:37" ht="14.25">
      <c r="D53" s="618"/>
      <c r="E53" s="618"/>
      <c r="F53" s="618"/>
      <c r="G53" s="618"/>
      <c r="H53" s="618"/>
      <c r="I53" s="618"/>
      <c r="J53" s="618"/>
      <c r="K53" s="618"/>
      <c r="L53" s="618"/>
      <c r="M53" s="618"/>
      <c r="N53" s="618"/>
      <c r="O53" s="618"/>
      <c r="P53" s="618"/>
      <c r="Q53" s="618"/>
      <c r="R53" s="618"/>
      <c r="S53" s="618"/>
      <c r="T53" s="618"/>
      <c r="U53" s="618"/>
      <c r="V53" s="618"/>
      <c r="W53" s="618"/>
      <c r="X53" s="618"/>
      <c r="Y53" s="618"/>
      <c r="Z53" s="618"/>
      <c r="AA53" s="618"/>
      <c r="AB53" s="618"/>
      <c r="AC53" s="618"/>
      <c r="AD53" s="618"/>
      <c r="AE53" s="618"/>
      <c r="AF53" s="618"/>
      <c r="AG53" s="618"/>
      <c r="AH53" s="618"/>
      <c r="AI53" s="618"/>
      <c r="AJ53" s="618"/>
      <c r="AK53" s="618"/>
    </row>
    <row r="54" spans="4:37" ht="14.25">
      <c r="D54" s="618"/>
      <c r="E54" s="618"/>
      <c r="F54" s="618"/>
      <c r="G54" s="618"/>
      <c r="H54" s="618"/>
      <c r="I54" s="618"/>
      <c r="J54" s="618"/>
      <c r="K54" s="618"/>
      <c r="L54" s="618"/>
      <c r="M54" s="618"/>
      <c r="N54" s="618"/>
      <c r="O54" s="618"/>
      <c r="P54" s="618"/>
      <c r="Q54" s="618"/>
      <c r="R54" s="618"/>
      <c r="S54" s="618"/>
      <c r="T54" s="618"/>
      <c r="U54" s="618"/>
      <c r="V54" s="618"/>
      <c r="W54" s="618"/>
      <c r="X54" s="618"/>
      <c r="Y54" s="618"/>
      <c r="Z54" s="618"/>
      <c r="AA54" s="618"/>
      <c r="AB54" s="618"/>
      <c r="AC54" s="618"/>
      <c r="AD54" s="618"/>
      <c r="AE54" s="618"/>
      <c r="AF54" s="618"/>
      <c r="AG54" s="618"/>
      <c r="AH54" s="618"/>
      <c r="AI54" s="618"/>
      <c r="AJ54" s="618"/>
      <c r="AK54" s="618"/>
    </row>
    <row r="55" spans="4:37" ht="14.25">
      <c r="D55" s="618"/>
      <c r="E55" s="618"/>
      <c r="F55" s="618"/>
      <c r="G55" s="618"/>
      <c r="H55" s="618"/>
      <c r="I55" s="618"/>
      <c r="J55" s="618"/>
      <c r="K55" s="618"/>
      <c r="L55" s="618"/>
      <c r="M55" s="618"/>
      <c r="N55" s="618"/>
      <c r="O55" s="618"/>
      <c r="P55" s="618"/>
      <c r="Q55" s="618"/>
      <c r="R55" s="618"/>
      <c r="S55" s="618"/>
      <c r="T55" s="618"/>
      <c r="U55" s="618"/>
      <c r="V55" s="618"/>
      <c r="W55" s="618"/>
      <c r="X55" s="618"/>
      <c r="Y55" s="618"/>
      <c r="Z55" s="618"/>
      <c r="AA55" s="618"/>
      <c r="AB55" s="618"/>
      <c r="AC55" s="618"/>
      <c r="AD55" s="618"/>
      <c r="AE55" s="618"/>
      <c r="AF55" s="618"/>
      <c r="AG55" s="618"/>
      <c r="AH55" s="618"/>
      <c r="AI55" s="618"/>
      <c r="AJ55" s="618"/>
      <c r="AK55" s="618"/>
    </row>
    <row r="56" spans="4:37" ht="14.25">
      <c r="D56" s="618"/>
      <c r="E56" s="618"/>
      <c r="F56" s="618"/>
      <c r="G56" s="618"/>
      <c r="H56" s="618"/>
      <c r="I56" s="618"/>
      <c r="J56" s="618"/>
      <c r="K56" s="618"/>
      <c r="L56" s="618"/>
      <c r="M56" s="618"/>
      <c r="N56" s="618"/>
      <c r="O56" s="618"/>
      <c r="P56" s="618"/>
      <c r="Q56" s="618"/>
      <c r="R56" s="618"/>
      <c r="S56" s="618"/>
      <c r="T56" s="618"/>
      <c r="U56" s="618"/>
      <c r="V56" s="618"/>
      <c r="W56" s="618"/>
      <c r="X56" s="618"/>
      <c r="Y56" s="618"/>
      <c r="Z56" s="618"/>
      <c r="AA56" s="618"/>
      <c r="AB56" s="618"/>
      <c r="AC56" s="618"/>
      <c r="AD56" s="618"/>
      <c r="AE56" s="618"/>
      <c r="AF56" s="618"/>
      <c r="AG56" s="618"/>
      <c r="AH56" s="618"/>
      <c r="AI56" s="618"/>
      <c r="AJ56" s="618"/>
      <c r="AK56" s="618"/>
    </row>
    <row r="57" spans="4:37" ht="18">
      <c r="D57" s="614"/>
      <c r="E57" s="614"/>
      <c r="F57" s="614"/>
      <c r="G57" s="614"/>
      <c r="H57" s="614"/>
      <c r="I57" s="614"/>
      <c r="J57" s="614"/>
      <c r="K57" s="614"/>
      <c r="L57" s="614"/>
      <c r="M57" s="614"/>
      <c r="N57" s="614"/>
      <c r="O57" s="614"/>
      <c r="P57" s="614"/>
      <c r="Q57" s="614"/>
      <c r="R57" s="614"/>
      <c r="S57" s="614"/>
      <c r="T57" s="614"/>
      <c r="U57" s="614"/>
      <c r="V57" s="614"/>
      <c r="W57" s="614"/>
      <c r="X57" s="614"/>
      <c r="Y57" s="614"/>
      <c r="Z57" s="614"/>
      <c r="AA57" s="614"/>
      <c r="AB57" s="614"/>
      <c r="AC57" s="614"/>
      <c r="AD57" s="614"/>
      <c r="AE57" s="614"/>
      <c r="AF57" s="614"/>
      <c r="AG57" s="614"/>
      <c r="AH57" s="614"/>
      <c r="AI57" s="614"/>
    </row>
    <row r="58" spans="4:37" ht="18">
      <c r="D58" s="614"/>
      <c r="E58" s="614"/>
      <c r="F58" s="614"/>
      <c r="G58" s="614"/>
      <c r="H58" s="614"/>
      <c r="I58" s="614"/>
      <c r="J58" s="614"/>
      <c r="K58" s="614"/>
      <c r="L58" s="614"/>
      <c r="M58" s="614"/>
      <c r="N58" s="614"/>
      <c r="O58" s="614"/>
      <c r="P58" s="614"/>
      <c r="Q58" s="614"/>
      <c r="R58" s="614"/>
      <c r="S58" s="614"/>
      <c r="T58" s="614"/>
      <c r="U58" s="614"/>
      <c r="V58" s="614"/>
      <c r="W58" s="614"/>
      <c r="X58" s="614"/>
      <c r="Y58" s="614"/>
      <c r="Z58" s="614"/>
      <c r="AA58" s="614"/>
      <c r="AB58" s="614"/>
      <c r="AC58" s="614"/>
      <c r="AD58" s="614"/>
      <c r="AE58" s="614"/>
      <c r="AF58" s="614"/>
      <c r="AG58" s="614"/>
      <c r="AH58" s="614"/>
      <c r="AI58" s="614"/>
    </row>
    <row r="59" spans="4:37" ht="18">
      <c r="D59" s="614"/>
      <c r="E59" s="614"/>
      <c r="F59" s="614"/>
      <c r="G59" s="614"/>
      <c r="H59" s="614"/>
      <c r="I59" s="614"/>
      <c r="J59" s="614"/>
      <c r="K59" s="614"/>
      <c r="L59" s="614"/>
      <c r="M59" s="614"/>
      <c r="N59" s="614"/>
      <c r="O59" s="614"/>
      <c r="P59" s="614"/>
      <c r="Q59" s="614"/>
      <c r="R59" s="614"/>
      <c r="S59" s="614"/>
      <c r="T59" s="614"/>
      <c r="U59" s="614"/>
      <c r="V59" s="614"/>
      <c r="W59" s="614"/>
      <c r="X59" s="614"/>
      <c r="Y59" s="614"/>
      <c r="Z59" s="614"/>
      <c r="AA59" s="614"/>
      <c r="AB59" s="614"/>
      <c r="AC59" s="614"/>
      <c r="AD59" s="614"/>
      <c r="AE59" s="614"/>
      <c r="AF59" s="614"/>
      <c r="AG59" s="614"/>
      <c r="AH59" s="614"/>
      <c r="AI59" s="614"/>
    </row>
    <row r="60" spans="4:37" ht="18">
      <c r="D60" s="614"/>
      <c r="E60" s="614"/>
      <c r="F60" s="614"/>
      <c r="G60" s="614"/>
      <c r="H60" s="614"/>
      <c r="I60" s="614"/>
      <c r="J60" s="614"/>
      <c r="K60" s="614"/>
      <c r="L60" s="614"/>
      <c r="M60" s="614"/>
      <c r="N60" s="614"/>
      <c r="O60" s="614"/>
      <c r="P60" s="614"/>
      <c r="Q60" s="614"/>
      <c r="R60" s="614"/>
      <c r="S60" s="614"/>
      <c r="T60" s="614"/>
      <c r="U60" s="614"/>
      <c r="V60" s="614"/>
      <c r="W60" s="614"/>
      <c r="X60" s="614"/>
      <c r="Y60" s="614"/>
      <c r="Z60" s="614"/>
      <c r="AA60" s="614"/>
      <c r="AB60" s="614"/>
      <c r="AC60" s="614"/>
      <c r="AD60" s="614"/>
      <c r="AE60" s="614"/>
      <c r="AF60" s="614"/>
      <c r="AG60" s="614"/>
      <c r="AH60" s="614"/>
      <c r="AI60" s="614"/>
    </row>
    <row r="61" spans="4:37" ht="18">
      <c r="D61" s="614"/>
      <c r="E61" s="614"/>
      <c r="F61" s="614"/>
      <c r="G61" s="614"/>
      <c r="H61" s="614"/>
      <c r="I61" s="614"/>
      <c r="J61" s="614"/>
      <c r="K61" s="614"/>
      <c r="L61" s="614"/>
      <c r="M61" s="614"/>
      <c r="N61" s="614"/>
      <c r="O61" s="614"/>
      <c r="P61" s="614"/>
      <c r="Q61" s="614"/>
      <c r="R61" s="614"/>
      <c r="S61" s="614"/>
      <c r="T61" s="614"/>
      <c r="U61" s="614"/>
      <c r="V61" s="614"/>
      <c r="W61" s="614"/>
      <c r="X61" s="614"/>
      <c r="Y61" s="614"/>
      <c r="Z61" s="614"/>
      <c r="AA61" s="614"/>
      <c r="AB61" s="614"/>
      <c r="AC61" s="614"/>
      <c r="AD61" s="614"/>
      <c r="AE61" s="614"/>
      <c r="AF61" s="614"/>
      <c r="AG61" s="614"/>
      <c r="AH61" s="614"/>
      <c r="AI61" s="614"/>
    </row>
    <row r="62" spans="4:37" ht="18">
      <c r="D62" s="614"/>
      <c r="E62" s="614"/>
      <c r="F62" s="614"/>
      <c r="G62" s="614"/>
      <c r="H62" s="614"/>
      <c r="I62" s="614"/>
      <c r="J62" s="614"/>
      <c r="K62" s="614"/>
      <c r="L62" s="614"/>
      <c r="M62" s="614"/>
      <c r="N62" s="614"/>
      <c r="O62" s="614"/>
      <c r="P62" s="614"/>
      <c r="Q62" s="614"/>
      <c r="R62" s="614"/>
      <c r="S62" s="614"/>
      <c r="T62" s="614"/>
      <c r="U62" s="614"/>
      <c r="V62" s="614"/>
      <c r="W62" s="614"/>
      <c r="X62" s="614"/>
      <c r="Y62" s="614"/>
      <c r="Z62" s="614"/>
      <c r="AA62" s="614"/>
      <c r="AB62" s="614"/>
      <c r="AC62" s="614"/>
      <c r="AD62" s="614"/>
      <c r="AE62" s="614"/>
      <c r="AF62" s="614"/>
      <c r="AG62" s="614"/>
      <c r="AH62" s="614"/>
      <c r="AI62" s="614"/>
    </row>
    <row r="63" spans="4:37" ht="18">
      <c r="D63" s="614"/>
      <c r="E63" s="614"/>
      <c r="F63" s="614"/>
      <c r="G63" s="614"/>
      <c r="H63" s="614"/>
      <c r="I63" s="614"/>
      <c r="J63" s="614"/>
      <c r="K63" s="614"/>
      <c r="L63" s="614"/>
      <c r="M63" s="614"/>
      <c r="N63" s="614"/>
      <c r="O63" s="614"/>
      <c r="P63" s="614"/>
      <c r="Q63" s="614"/>
      <c r="R63" s="614"/>
      <c r="S63" s="614"/>
      <c r="T63" s="614"/>
      <c r="U63" s="614"/>
      <c r="V63" s="614"/>
      <c r="W63" s="614"/>
      <c r="X63" s="614"/>
      <c r="Y63" s="614"/>
      <c r="Z63" s="614"/>
      <c r="AA63" s="614"/>
      <c r="AB63" s="614"/>
      <c r="AC63" s="614"/>
      <c r="AD63" s="614"/>
      <c r="AE63" s="614"/>
      <c r="AF63" s="614"/>
      <c r="AG63" s="614"/>
      <c r="AH63" s="614"/>
      <c r="AI63" s="614"/>
    </row>
    <row r="64" spans="4:37" ht="18">
      <c r="D64" s="614"/>
      <c r="E64" s="614"/>
      <c r="F64" s="614"/>
      <c r="G64" s="614"/>
      <c r="H64" s="614"/>
      <c r="I64" s="614"/>
      <c r="J64" s="614"/>
      <c r="K64" s="614"/>
      <c r="L64" s="614"/>
      <c r="M64" s="614"/>
      <c r="N64" s="614"/>
      <c r="O64" s="614"/>
      <c r="P64" s="614"/>
      <c r="Q64" s="614"/>
      <c r="R64" s="614"/>
      <c r="S64" s="614"/>
      <c r="T64" s="614"/>
      <c r="U64" s="614"/>
      <c r="V64" s="614"/>
      <c r="W64" s="614"/>
      <c r="X64" s="614"/>
      <c r="Y64" s="614"/>
      <c r="Z64" s="614"/>
      <c r="AA64" s="614"/>
      <c r="AB64" s="614"/>
      <c r="AC64" s="614"/>
      <c r="AD64" s="614"/>
      <c r="AE64" s="614"/>
      <c r="AF64" s="614"/>
      <c r="AG64" s="614"/>
      <c r="AH64" s="614"/>
      <c r="AI64" s="614"/>
    </row>
    <row r="65" spans="4:35" ht="18">
      <c r="D65" s="614"/>
      <c r="E65" s="614"/>
      <c r="F65" s="614"/>
      <c r="G65" s="614"/>
      <c r="H65" s="614"/>
      <c r="I65" s="614"/>
      <c r="J65" s="614"/>
      <c r="K65" s="614"/>
      <c r="L65" s="614"/>
      <c r="M65" s="614"/>
      <c r="N65" s="614"/>
      <c r="O65" s="614"/>
      <c r="P65" s="614"/>
      <c r="Q65" s="614"/>
      <c r="R65" s="614"/>
      <c r="S65" s="614"/>
      <c r="T65" s="614"/>
      <c r="U65" s="614"/>
      <c r="V65" s="614"/>
      <c r="W65" s="614"/>
      <c r="X65" s="614"/>
      <c r="Y65" s="614"/>
      <c r="Z65" s="614"/>
      <c r="AA65" s="614"/>
      <c r="AB65" s="614"/>
      <c r="AC65" s="614"/>
      <c r="AD65" s="614"/>
      <c r="AE65" s="614"/>
      <c r="AF65" s="614"/>
      <c r="AG65" s="614"/>
      <c r="AH65" s="614"/>
      <c r="AI65" s="614"/>
    </row>
    <row r="66" spans="4:35" ht="18">
      <c r="D66" s="614"/>
      <c r="E66" s="614"/>
      <c r="F66" s="614"/>
      <c r="G66" s="614"/>
      <c r="H66" s="614"/>
      <c r="I66" s="614"/>
      <c r="J66" s="614"/>
      <c r="K66" s="614"/>
      <c r="L66" s="614"/>
      <c r="M66" s="614"/>
      <c r="N66" s="614"/>
      <c r="O66" s="614"/>
      <c r="P66" s="614"/>
      <c r="Q66" s="614"/>
      <c r="R66" s="614"/>
      <c r="S66" s="614"/>
      <c r="T66" s="614"/>
      <c r="U66" s="614"/>
      <c r="V66" s="614"/>
      <c r="W66" s="614"/>
      <c r="X66" s="614"/>
      <c r="Y66" s="614"/>
      <c r="Z66" s="614"/>
      <c r="AA66" s="614"/>
      <c r="AB66" s="614"/>
      <c r="AC66" s="614"/>
      <c r="AD66" s="614"/>
      <c r="AE66" s="614"/>
      <c r="AF66" s="614"/>
      <c r="AG66" s="614"/>
      <c r="AH66" s="614"/>
      <c r="AI66" s="614"/>
    </row>
    <row r="67" spans="4:35" ht="18">
      <c r="D67" s="614"/>
      <c r="E67" s="614"/>
      <c r="F67" s="614"/>
      <c r="G67" s="614"/>
      <c r="H67" s="614"/>
      <c r="I67" s="614"/>
      <c r="J67" s="614"/>
      <c r="K67" s="614"/>
      <c r="L67" s="614"/>
      <c r="M67" s="614"/>
      <c r="N67" s="614"/>
      <c r="O67" s="614"/>
      <c r="P67" s="614"/>
      <c r="Q67" s="614"/>
      <c r="R67" s="614"/>
      <c r="S67" s="614"/>
      <c r="T67" s="614"/>
      <c r="U67" s="614"/>
      <c r="V67" s="614"/>
      <c r="W67" s="614"/>
      <c r="X67" s="614"/>
      <c r="Y67" s="614"/>
      <c r="Z67" s="614"/>
      <c r="AA67" s="614"/>
      <c r="AB67" s="614"/>
      <c r="AC67" s="614"/>
      <c r="AD67" s="614"/>
      <c r="AE67" s="614"/>
      <c r="AF67" s="614"/>
      <c r="AG67" s="614"/>
      <c r="AH67" s="614"/>
      <c r="AI67" s="614"/>
    </row>
    <row r="68" spans="4:35" ht="18">
      <c r="D68" s="614"/>
      <c r="E68" s="614"/>
      <c r="F68" s="614"/>
      <c r="G68" s="614"/>
      <c r="H68" s="614"/>
      <c r="I68" s="614"/>
      <c r="J68" s="614"/>
      <c r="K68" s="614"/>
      <c r="L68" s="614"/>
      <c r="M68" s="614"/>
      <c r="N68" s="614"/>
      <c r="O68" s="614"/>
      <c r="P68" s="614"/>
      <c r="Q68" s="614"/>
      <c r="R68" s="614"/>
      <c r="S68" s="614"/>
      <c r="T68" s="614"/>
      <c r="U68" s="614"/>
      <c r="V68" s="614"/>
      <c r="W68" s="614"/>
      <c r="X68" s="614"/>
      <c r="Y68" s="614"/>
      <c r="Z68" s="614"/>
      <c r="AA68" s="614"/>
      <c r="AB68" s="614"/>
      <c r="AC68" s="614"/>
      <c r="AD68" s="614"/>
      <c r="AE68" s="614"/>
      <c r="AF68" s="614"/>
      <c r="AG68" s="614"/>
      <c r="AH68" s="614"/>
      <c r="AI68" s="614"/>
    </row>
    <row r="69" spans="4:35" ht="18">
      <c r="D69" s="614"/>
      <c r="E69" s="614"/>
      <c r="F69" s="614"/>
      <c r="G69" s="614"/>
      <c r="H69" s="614"/>
      <c r="I69" s="614"/>
      <c r="J69" s="614"/>
      <c r="K69" s="614"/>
      <c r="L69" s="614"/>
      <c r="M69" s="614"/>
      <c r="N69" s="614"/>
      <c r="O69" s="614"/>
      <c r="P69" s="614"/>
      <c r="Q69" s="614"/>
      <c r="R69" s="614"/>
      <c r="S69" s="614"/>
      <c r="T69" s="614"/>
      <c r="U69" s="614"/>
      <c r="V69" s="614"/>
      <c r="W69" s="614"/>
      <c r="X69" s="614"/>
      <c r="Y69" s="614"/>
      <c r="Z69" s="614"/>
      <c r="AA69" s="614"/>
      <c r="AB69" s="614"/>
      <c r="AC69" s="614"/>
      <c r="AD69" s="614"/>
      <c r="AE69" s="614"/>
      <c r="AF69" s="614"/>
      <c r="AG69" s="614"/>
      <c r="AH69" s="614"/>
      <c r="AI69" s="614"/>
    </row>
    <row r="70" spans="4:35" ht="18">
      <c r="D70" s="614"/>
      <c r="E70" s="614"/>
      <c r="F70" s="614"/>
      <c r="G70" s="614"/>
      <c r="H70" s="614"/>
      <c r="I70" s="614"/>
      <c r="J70" s="614"/>
      <c r="K70" s="614"/>
      <c r="L70" s="614"/>
      <c r="M70" s="614"/>
      <c r="N70" s="614"/>
      <c r="O70" s="614"/>
      <c r="P70" s="614"/>
      <c r="Q70" s="614"/>
      <c r="R70" s="614"/>
      <c r="S70" s="614"/>
      <c r="T70" s="614"/>
      <c r="U70" s="614"/>
      <c r="V70" s="614"/>
      <c r="W70" s="614"/>
      <c r="X70" s="614"/>
      <c r="Y70" s="614"/>
      <c r="Z70" s="614"/>
      <c r="AA70" s="614"/>
      <c r="AB70" s="614"/>
      <c r="AC70" s="614"/>
      <c r="AD70" s="614"/>
      <c r="AE70" s="614"/>
      <c r="AF70" s="614"/>
      <c r="AG70" s="614"/>
      <c r="AH70" s="614"/>
      <c r="AI70" s="614"/>
    </row>
    <row r="71" spans="4:35" ht="18">
      <c r="D71" s="614"/>
      <c r="E71" s="614"/>
      <c r="F71" s="614"/>
      <c r="G71" s="614"/>
      <c r="H71" s="614"/>
      <c r="I71" s="614"/>
      <c r="J71" s="614"/>
      <c r="K71" s="614"/>
      <c r="L71" s="614"/>
      <c r="M71" s="614"/>
      <c r="N71" s="614"/>
      <c r="O71" s="614"/>
      <c r="P71" s="614"/>
      <c r="Q71" s="614"/>
      <c r="R71" s="614"/>
      <c r="S71" s="614"/>
      <c r="T71" s="614"/>
      <c r="U71" s="614"/>
      <c r="V71" s="614"/>
      <c r="W71" s="614"/>
      <c r="X71" s="614"/>
      <c r="Y71" s="614"/>
      <c r="Z71" s="614"/>
      <c r="AA71" s="614"/>
      <c r="AB71" s="614"/>
      <c r="AC71" s="614"/>
      <c r="AD71" s="614"/>
      <c r="AE71" s="614"/>
      <c r="AF71" s="614"/>
      <c r="AG71" s="614"/>
      <c r="AH71" s="614"/>
      <c r="AI71" s="614"/>
    </row>
    <row r="72" spans="4:35" ht="18">
      <c r="D72" s="614"/>
      <c r="E72" s="614"/>
      <c r="F72" s="614"/>
      <c r="G72" s="614"/>
      <c r="H72" s="614"/>
      <c r="I72" s="614"/>
      <c r="J72" s="614"/>
      <c r="K72" s="614"/>
      <c r="L72" s="614"/>
      <c r="M72" s="614"/>
      <c r="N72" s="614"/>
      <c r="O72" s="614"/>
      <c r="P72" s="614"/>
      <c r="Q72" s="614"/>
      <c r="R72" s="614"/>
      <c r="S72" s="614"/>
      <c r="T72" s="614"/>
      <c r="U72" s="614"/>
      <c r="V72" s="614"/>
      <c r="W72" s="614"/>
      <c r="X72" s="614"/>
      <c r="Y72" s="614"/>
      <c r="Z72" s="614"/>
      <c r="AA72" s="614"/>
      <c r="AB72" s="614"/>
      <c r="AC72" s="614"/>
      <c r="AD72" s="614"/>
      <c r="AE72" s="614"/>
      <c r="AF72" s="614"/>
      <c r="AG72" s="614"/>
      <c r="AH72" s="614"/>
      <c r="AI72" s="614"/>
    </row>
    <row r="73" spans="4:35" ht="18">
      <c r="D73" s="614"/>
      <c r="E73" s="614"/>
      <c r="F73" s="614"/>
      <c r="G73" s="614"/>
      <c r="H73" s="614"/>
      <c r="I73" s="614"/>
      <c r="J73" s="614"/>
      <c r="K73" s="614"/>
      <c r="L73" s="614"/>
      <c r="M73" s="614"/>
      <c r="N73" s="614"/>
      <c r="O73" s="614"/>
      <c r="P73" s="614"/>
      <c r="Q73" s="614"/>
      <c r="R73" s="614"/>
      <c r="S73" s="614"/>
      <c r="T73" s="614"/>
      <c r="U73" s="614"/>
      <c r="V73" s="614"/>
      <c r="W73" s="614"/>
      <c r="X73" s="614"/>
      <c r="Y73" s="614"/>
      <c r="Z73" s="614"/>
      <c r="AA73" s="614"/>
      <c r="AB73" s="614"/>
      <c r="AC73" s="614"/>
      <c r="AD73" s="614"/>
      <c r="AE73" s="614"/>
      <c r="AF73" s="614"/>
      <c r="AG73" s="614"/>
      <c r="AH73" s="614"/>
      <c r="AI73" s="614"/>
    </row>
    <row r="74" spans="4:35" ht="18">
      <c r="D74" s="614"/>
      <c r="E74" s="614"/>
      <c r="F74" s="614"/>
      <c r="G74" s="614"/>
      <c r="H74" s="614"/>
      <c r="I74" s="614"/>
      <c r="J74" s="614"/>
      <c r="K74" s="614"/>
      <c r="L74" s="614"/>
      <c r="M74" s="614"/>
      <c r="N74" s="614"/>
      <c r="O74" s="614"/>
      <c r="P74" s="614"/>
      <c r="Q74" s="614"/>
      <c r="R74" s="614"/>
      <c r="S74" s="614"/>
      <c r="T74" s="614"/>
      <c r="U74" s="614"/>
      <c r="V74" s="614"/>
      <c r="W74" s="614"/>
      <c r="X74" s="614"/>
      <c r="Y74" s="614"/>
      <c r="Z74" s="614"/>
      <c r="AA74" s="614"/>
      <c r="AB74" s="614"/>
      <c r="AC74" s="614"/>
      <c r="AD74" s="614"/>
      <c r="AE74" s="614"/>
      <c r="AF74" s="614"/>
      <c r="AG74" s="614"/>
      <c r="AH74" s="614"/>
      <c r="AI74" s="614"/>
    </row>
    <row r="75" spans="4:35" ht="18">
      <c r="D75" s="614"/>
      <c r="E75" s="614"/>
      <c r="F75" s="614"/>
      <c r="G75" s="614"/>
      <c r="H75" s="614"/>
      <c r="I75" s="614"/>
      <c r="J75" s="614"/>
      <c r="K75" s="614"/>
      <c r="L75" s="614"/>
      <c r="M75" s="614"/>
      <c r="N75" s="614"/>
      <c r="O75" s="614"/>
      <c r="P75" s="614"/>
      <c r="Q75" s="614"/>
      <c r="R75" s="614"/>
      <c r="S75" s="614"/>
      <c r="T75" s="614"/>
      <c r="U75" s="614"/>
      <c r="V75" s="614"/>
      <c r="W75" s="614"/>
      <c r="X75" s="614"/>
      <c r="Y75" s="614"/>
      <c r="Z75" s="614"/>
      <c r="AA75" s="614"/>
      <c r="AB75" s="614"/>
      <c r="AC75" s="614"/>
      <c r="AD75" s="614"/>
      <c r="AE75" s="614"/>
      <c r="AF75" s="614"/>
      <c r="AG75" s="614"/>
      <c r="AH75" s="614"/>
      <c r="AI75" s="614"/>
    </row>
    <row r="76" spans="4:35" ht="18">
      <c r="D76" s="614"/>
      <c r="E76" s="614"/>
      <c r="F76" s="614"/>
      <c r="G76" s="614"/>
      <c r="H76" s="614"/>
      <c r="I76" s="614"/>
      <c r="J76" s="614"/>
      <c r="K76" s="614"/>
      <c r="L76" s="614"/>
      <c r="M76" s="614"/>
      <c r="N76" s="614"/>
      <c r="O76" s="614"/>
      <c r="P76" s="614"/>
      <c r="Q76" s="614"/>
      <c r="R76" s="614"/>
      <c r="S76" s="614"/>
      <c r="T76" s="614"/>
      <c r="U76" s="614"/>
      <c r="V76" s="614"/>
      <c r="W76" s="614"/>
      <c r="X76" s="614"/>
      <c r="Y76" s="614"/>
      <c r="Z76" s="614"/>
      <c r="AA76" s="614"/>
      <c r="AB76" s="614"/>
      <c r="AC76" s="614"/>
      <c r="AD76" s="614"/>
      <c r="AE76" s="614"/>
      <c r="AF76" s="614"/>
      <c r="AG76" s="614"/>
      <c r="AH76" s="614"/>
      <c r="AI76" s="614"/>
    </row>
    <row r="77" spans="4:35" ht="18">
      <c r="D77" s="614"/>
      <c r="E77" s="614"/>
      <c r="F77" s="614"/>
      <c r="G77" s="614"/>
      <c r="H77" s="614"/>
      <c r="I77" s="614"/>
      <c r="J77" s="614"/>
      <c r="K77" s="614"/>
      <c r="L77" s="614"/>
      <c r="M77" s="614"/>
      <c r="N77" s="614"/>
      <c r="O77" s="614"/>
      <c r="P77" s="614"/>
      <c r="Q77" s="614"/>
      <c r="R77" s="614"/>
      <c r="S77" s="614"/>
      <c r="T77" s="614"/>
      <c r="U77" s="614"/>
      <c r="V77" s="614"/>
      <c r="W77" s="614"/>
      <c r="X77" s="614"/>
      <c r="Y77" s="614"/>
      <c r="Z77" s="614"/>
      <c r="AA77" s="614"/>
      <c r="AB77" s="614"/>
      <c r="AC77" s="614"/>
      <c r="AD77" s="614"/>
      <c r="AE77" s="614"/>
      <c r="AF77" s="614"/>
      <c r="AG77" s="614"/>
      <c r="AH77" s="614"/>
      <c r="AI77" s="614"/>
    </row>
    <row r="78" spans="4:35" ht="18">
      <c r="D78" s="614"/>
      <c r="E78" s="614"/>
      <c r="F78" s="614"/>
      <c r="G78" s="614"/>
      <c r="H78" s="614"/>
      <c r="I78" s="614"/>
      <c r="J78" s="614"/>
      <c r="K78" s="614"/>
      <c r="L78" s="614"/>
      <c r="M78" s="614"/>
      <c r="N78" s="614"/>
      <c r="O78" s="614"/>
      <c r="P78" s="614"/>
      <c r="Q78" s="614"/>
      <c r="R78" s="614"/>
      <c r="S78" s="614"/>
      <c r="T78" s="614"/>
      <c r="U78" s="614"/>
      <c r="V78" s="614"/>
      <c r="W78" s="614"/>
      <c r="X78" s="614"/>
      <c r="Y78" s="614"/>
      <c r="Z78" s="614"/>
      <c r="AA78" s="614"/>
      <c r="AB78" s="614"/>
      <c r="AC78" s="614"/>
      <c r="AD78" s="614"/>
      <c r="AE78" s="614"/>
      <c r="AF78" s="614"/>
      <c r="AG78" s="614"/>
      <c r="AH78" s="614"/>
      <c r="AI78" s="614"/>
    </row>
    <row r="79" spans="4:35" ht="18">
      <c r="D79" s="614"/>
      <c r="E79" s="614"/>
      <c r="F79" s="614"/>
      <c r="G79" s="614"/>
      <c r="H79" s="614"/>
      <c r="I79" s="614"/>
      <c r="J79" s="614"/>
      <c r="K79" s="614"/>
      <c r="L79" s="614"/>
      <c r="M79" s="614"/>
      <c r="N79" s="614"/>
      <c r="O79" s="614"/>
      <c r="P79" s="614"/>
      <c r="Q79" s="614"/>
      <c r="R79" s="614"/>
      <c r="S79" s="614"/>
      <c r="T79" s="614"/>
      <c r="U79" s="614"/>
      <c r="V79" s="614"/>
      <c r="W79" s="614"/>
      <c r="X79" s="614"/>
      <c r="Y79" s="614"/>
      <c r="Z79" s="614"/>
      <c r="AA79" s="614"/>
      <c r="AB79" s="614"/>
      <c r="AC79" s="614"/>
      <c r="AD79" s="614"/>
      <c r="AE79" s="614"/>
      <c r="AF79" s="614"/>
      <c r="AG79" s="614"/>
      <c r="AH79" s="614"/>
      <c r="AI79" s="614"/>
    </row>
    <row r="80" spans="4:35" ht="18">
      <c r="D80" s="614"/>
      <c r="E80" s="614"/>
      <c r="F80" s="614"/>
      <c r="G80" s="614"/>
      <c r="H80" s="614"/>
      <c r="I80" s="614"/>
      <c r="J80" s="614"/>
      <c r="K80" s="614"/>
      <c r="L80" s="614"/>
      <c r="M80" s="614"/>
      <c r="N80" s="614"/>
      <c r="O80" s="614"/>
      <c r="P80" s="614"/>
      <c r="Q80" s="614"/>
      <c r="R80" s="614"/>
      <c r="S80" s="614"/>
      <c r="T80" s="614"/>
      <c r="U80" s="614"/>
      <c r="V80" s="614"/>
      <c r="W80" s="614"/>
      <c r="X80" s="614"/>
      <c r="Y80" s="614"/>
      <c r="Z80" s="614"/>
      <c r="AA80" s="614"/>
      <c r="AB80" s="614"/>
      <c r="AC80" s="614"/>
      <c r="AD80" s="614"/>
      <c r="AE80" s="614"/>
      <c r="AF80" s="614"/>
      <c r="AG80" s="614"/>
      <c r="AH80" s="614"/>
      <c r="AI80" s="614"/>
    </row>
    <row r="81" spans="4:35" ht="18">
      <c r="D81" s="614"/>
      <c r="E81" s="614"/>
      <c r="F81" s="614"/>
      <c r="G81" s="614"/>
      <c r="H81" s="614"/>
      <c r="I81" s="614"/>
      <c r="J81" s="614"/>
      <c r="K81" s="614"/>
      <c r="L81" s="614"/>
      <c r="M81" s="614"/>
      <c r="N81" s="614"/>
      <c r="O81" s="614"/>
      <c r="P81" s="614"/>
      <c r="Q81" s="614"/>
      <c r="R81" s="614"/>
      <c r="S81" s="614"/>
      <c r="T81" s="614"/>
      <c r="U81" s="614"/>
      <c r="V81" s="614"/>
      <c r="W81" s="614"/>
      <c r="X81" s="614"/>
      <c r="Y81" s="614"/>
      <c r="Z81" s="614"/>
      <c r="AA81" s="614"/>
      <c r="AB81" s="614"/>
      <c r="AC81" s="614"/>
      <c r="AD81" s="614"/>
      <c r="AE81" s="614"/>
      <c r="AF81" s="614"/>
      <c r="AG81" s="614"/>
      <c r="AH81" s="614"/>
      <c r="AI81" s="614"/>
    </row>
    <row r="82" spans="4:35" ht="18">
      <c r="D82" s="614"/>
      <c r="E82" s="614"/>
      <c r="F82" s="614"/>
      <c r="G82" s="614"/>
      <c r="H82" s="614"/>
      <c r="I82" s="614"/>
      <c r="J82" s="614"/>
      <c r="K82" s="614"/>
      <c r="L82" s="614"/>
      <c r="M82" s="614"/>
      <c r="N82" s="614"/>
      <c r="O82" s="614"/>
      <c r="P82" s="614"/>
      <c r="Q82" s="614"/>
      <c r="R82" s="614"/>
      <c r="S82" s="614"/>
      <c r="T82" s="614"/>
      <c r="U82" s="614"/>
      <c r="V82" s="614"/>
      <c r="W82" s="614"/>
      <c r="X82" s="614"/>
      <c r="Y82" s="614"/>
      <c r="Z82" s="614"/>
      <c r="AA82" s="614"/>
      <c r="AB82" s="614"/>
      <c r="AC82" s="614"/>
      <c r="AD82" s="614"/>
      <c r="AE82" s="614"/>
      <c r="AF82" s="614"/>
      <c r="AG82" s="614"/>
      <c r="AH82" s="614"/>
      <c r="AI82" s="614"/>
    </row>
    <row r="83" spans="4:35" ht="18">
      <c r="D83" s="614"/>
      <c r="E83" s="614"/>
      <c r="F83" s="614"/>
      <c r="G83" s="614"/>
      <c r="H83" s="614"/>
      <c r="I83" s="614"/>
      <c r="J83" s="614"/>
      <c r="K83" s="614"/>
      <c r="L83" s="614"/>
      <c r="M83" s="614"/>
      <c r="N83" s="614"/>
      <c r="O83" s="614"/>
      <c r="P83" s="614"/>
      <c r="Q83" s="614"/>
      <c r="R83" s="614"/>
      <c r="S83" s="614"/>
      <c r="T83" s="614"/>
      <c r="U83" s="614"/>
      <c r="V83" s="614"/>
      <c r="W83" s="614"/>
      <c r="X83" s="614"/>
      <c r="Y83" s="614"/>
      <c r="Z83" s="614"/>
      <c r="AA83" s="614"/>
      <c r="AB83" s="614"/>
      <c r="AC83" s="614"/>
      <c r="AD83" s="614"/>
      <c r="AE83" s="614"/>
      <c r="AF83" s="614"/>
      <c r="AG83" s="614"/>
      <c r="AH83" s="614"/>
      <c r="AI83" s="614"/>
    </row>
    <row r="84" spans="4:35" ht="18">
      <c r="D84" s="614"/>
      <c r="E84" s="614"/>
      <c r="F84" s="614"/>
      <c r="G84" s="614"/>
      <c r="H84" s="614"/>
      <c r="I84" s="614"/>
      <c r="J84" s="614"/>
      <c r="K84" s="614"/>
      <c r="L84" s="614"/>
      <c r="M84" s="614"/>
      <c r="N84" s="614"/>
      <c r="O84" s="614"/>
      <c r="P84" s="614"/>
      <c r="Q84" s="614"/>
      <c r="R84" s="614"/>
      <c r="S84" s="614"/>
      <c r="T84" s="614"/>
      <c r="U84" s="614"/>
      <c r="V84" s="614"/>
      <c r="W84" s="614"/>
      <c r="X84" s="614"/>
      <c r="Y84" s="614"/>
      <c r="Z84" s="614"/>
      <c r="AA84" s="614"/>
      <c r="AB84" s="614"/>
      <c r="AC84" s="614"/>
      <c r="AD84" s="614"/>
      <c r="AE84" s="614"/>
      <c r="AF84" s="614"/>
      <c r="AG84" s="614"/>
      <c r="AH84" s="614"/>
      <c r="AI84" s="614"/>
    </row>
    <row r="85" spans="4:35" ht="18">
      <c r="D85" s="614"/>
      <c r="E85" s="614"/>
      <c r="F85" s="614"/>
      <c r="G85" s="614"/>
      <c r="H85" s="614"/>
      <c r="I85" s="614"/>
      <c r="J85" s="614"/>
      <c r="K85" s="614"/>
      <c r="L85" s="614"/>
      <c r="M85" s="614"/>
      <c r="N85" s="614"/>
      <c r="O85" s="614"/>
      <c r="P85" s="614"/>
      <c r="Q85" s="614"/>
      <c r="R85" s="614"/>
      <c r="S85" s="614"/>
      <c r="T85" s="614"/>
      <c r="U85" s="614"/>
      <c r="V85" s="614"/>
      <c r="W85" s="614"/>
      <c r="X85" s="614"/>
      <c r="Y85" s="614"/>
      <c r="Z85" s="614"/>
      <c r="AA85" s="614"/>
      <c r="AB85" s="614"/>
      <c r="AC85" s="614"/>
      <c r="AD85" s="614"/>
      <c r="AE85" s="614"/>
      <c r="AF85" s="614"/>
      <c r="AG85" s="614"/>
      <c r="AH85" s="614"/>
      <c r="AI85" s="614"/>
    </row>
    <row r="86" spans="4:35" ht="18">
      <c r="D86" s="614"/>
      <c r="E86" s="614"/>
      <c r="F86" s="614"/>
      <c r="G86" s="614"/>
      <c r="H86" s="614"/>
      <c r="I86" s="614"/>
      <c r="J86" s="614"/>
      <c r="K86" s="614"/>
      <c r="L86" s="614"/>
      <c r="M86" s="614"/>
      <c r="N86" s="614"/>
      <c r="O86" s="614"/>
      <c r="P86" s="614"/>
      <c r="Q86" s="614"/>
      <c r="R86" s="614"/>
      <c r="S86" s="614"/>
      <c r="T86" s="614"/>
      <c r="U86" s="614"/>
      <c r="V86" s="614"/>
      <c r="W86" s="614"/>
      <c r="X86" s="614"/>
      <c r="Y86" s="614"/>
      <c r="Z86" s="614"/>
      <c r="AA86" s="614"/>
      <c r="AB86" s="614"/>
      <c r="AC86" s="614"/>
      <c r="AD86" s="614"/>
      <c r="AE86" s="614"/>
      <c r="AF86" s="614"/>
      <c r="AG86" s="614"/>
      <c r="AH86" s="614"/>
      <c r="AI86" s="614"/>
    </row>
    <row r="87" spans="4:35" ht="18">
      <c r="D87" s="614"/>
      <c r="E87" s="614"/>
      <c r="F87" s="614"/>
      <c r="G87" s="614"/>
      <c r="H87" s="614"/>
      <c r="I87" s="614"/>
      <c r="J87" s="614"/>
      <c r="K87" s="614"/>
      <c r="L87" s="614"/>
      <c r="M87" s="614"/>
      <c r="N87" s="614"/>
      <c r="O87" s="614"/>
      <c r="P87" s="614"/>
      <c r="Q87" s="614"/>
      <c r="R87" s="614"/>
      <c r="S87" s="614"/>
      <c r="T87" s="614"/>
      <c r="U87" s="614"/>
      <c r="V87" s="614"/>
      <c r="W87" s="614"/>
      <c r="X87" s="614"/>
      <c r="Y87" s="614"/>
      <c r="Z87" s="614"/>
      <c r="AA87" s="614"/>
      <c r="AB87" s="614"/>
      <c r="AC87" s="614"/>
      <c r="AD87" s="614"/>
      <c r="AE87" s="614"/>
      <c r="AF87" s="614"/>
      <c r="AG87" s="614"/>
      <c r="AH87" s="614"/>
      <c r="AI87" s="614"/>
    </row>
    <row r="88" spans="4:35" ht="18">
      <c r="D88" s="614"/>
      <c r="E88" s="614"/>
      <c r="F88" s="614"/>
      <c r="G88" s="614"/>
      <c r="H88" s="614"/>
      <c r="I88" s="614"/>
      <c r="J88" s="614"/>
      <c r="K88" s="614"/>
      <c r="L88" s="614"/>
      <c r="M88" s="614"/>
      <c r="N88" s="614"/>
      <c r="O88" s="614"/>
      <c r="P88" s="614"/>
      <c r="Q88" s="614"/>
      <c r="R88" s="614"/>
      <c r="S88" s="614"/>
      <c r="T88" s="614"/>
      <c r="U88" s="614"/>
      <c r="V88" s="614"/>
      <c r="W88" s="614"/>
      <c r="X88" s="614"/>
      <c r="Y88" s="614"/>
      <c r="Z88" s="614"/>
      <c r="AA88" s="614"/>
      <c r="AB88" s="614"/>
      <c r="AC88" s="614"/>
      <c r="AD88" s="614"/>
      <c r="AE88" s="614"/>
      <c r="AF88" s="614"/>
      <c r="AG88" s="614"/>
      <c r="AH88" s="614"/>
      <c r="AI88" s="614"/>
    </row>
    <row r="89" spans="4:35" ht="18">
      <c r="D89" s="614"/>
      <c r="E89" s="614"/>
      <c r="F89" s="614"/>
      <c r="G89" s="614"/>
      <c r="H89" s="614"/>
      <c r="I89" s="614"/>
      <c r="J89" s="614"/>
      <c r="K89" s="614"/>
      <c r="L89" s="614"/>
      <c r="M89" s="614"/>
      <c r="N89" s="614"/>
      <c r="O89" s="614"/>
      <c r="P89" s="614"/>
      <c r="Q89" s="614"/>
      <c r="R89" s="614"/>
      <c r="S89" s="614"/>
      <c r="T89" s="614"/>
      <c r="U89" s="614"/>
      <c r="V89" s="614"/>
      <c r="W89" s="614"/>
      <c r="X89" s="614"/>
      <c r="Y89" s="614"/>
      <c r="Z89" s="614"/>
      <c r="AA89" s="614"/>
      <c r="AB89" s="614"/>
      <c r="AC89" s="614"/>
      <c r="AD89" s="614"/>
      <c r="AE89" s="614"/>
      <c r="AF89" s="614"/>
      <c r="AG89" s="614"/>
      <c r="AH89" s="614"/>
      <c r="AI89" s="614"/>
    </row>
    <row r="90" spans="4:35" ht="18">
      <c r="D90" s="614"/>
      <c r="E90" s="614"/>
      <c r="F90" s="614"/>
      <c r="G90" s="614"/>
      <c r="H90" s="614"/>
      <c r="I90" s="614"/>
      <c r="J90" s="614"/>
      <c r="K90" s="614"/>
      <c r="L90" s="614"/>
      <c r="M90" s="614"/>
      <c r="N90" s="614"/>
      <c r="O90" s="614"/>
      <c r="P90" s="614"/>
      <c r="Q90" s="614"/>
      <c r="R90" s="614"/>
      <c r="S90" s="614"/>
      <c r="T90" s="614"/>
      <c r="U90" s="614"/>
      <c r="V90" s="614"/>
      <c r="W90" s="614"/>
      <c r="X90" s="614"/>
      <c r="Y90" s="614"/>
      <c r="Z90" s="614"/>
      <c r="AA90" s="614"/>
      <c r="AB90" s="614"/>
      <c r="AC90" s="614"/>
      <c r="AD90" s="614"/>
      <c r="AE90" s="614"/>
      <c r="AF90" s="614"/>
      <c r="AG90" s="614"/>
      <c r="AH90" s="614"/>
      <c r="AI90" s="614"/>
    </row>
    <row r="91" spans="4:35" ht="18">
      <c r="D91" s="614"/>
      <c r="E91" s="614"/>
      <c r="F91" s="614"/>
      <c r="G91" s="614"/>
      <c r="H91" s="614"/>
      <c r="I91" s="614"/>
      <c r="J91" s="614"/>
      <c r="K91" s="614"/>
      <c r="L91" s="614"/>
      <c r="M91" s="614"/>
      <c r="N91" s="614"/>
      <c r="O91" s="614"/>
      <c r="P91" s="614"/>
      <c r="Q91" s="614"/>
      <c r="R91" s="614"/>
      <c r="S91" s="614"/>
      <c r="T91" s="614"/>
      <c r="U91" s="614"/>
      <c r="V91" s="614"/>
      <c r="W91" s="614"/>
      <c r="X91" s="614"/>
      <c r="Y91" s="614"/>
      <c r="Z91" s="614"/>
      <c r="AA91" s="614"/>
      <c r="AB91" s="614"/>
      <c r="AC91" s="614"/>
      <c r="AD91" s="614"/>
      <c r="AE91" s="614"/>
      <c r="AF91" s="614"/>
      <c r="AG91" s="614"/>
      <c r="AH91" s="614"/>
      <c r="AI91" s="614"/>
    </row>
    <row r="92" spans="4:35" ht="18">
      <c r="D92" s="614"/>
      <c r="E92" s="614"/>
      <c r="F92" s="614"/>
      <c r="G92" s="614"/>
      <c r="H92" s="614"/>
      <c r="I92" s="614"/>
      <c r="J92" s="614"/>
      <c r="K92" s="614"/>
      <c r="L92" s="614"/>
      <c r="M92" s="614"/>
      <c r="N92" s="614"/>
      <c r="O92" s="614"/>
      <c r="P92" s="614"/>
      <c r="Q92" s="614"/>
      <c r="R92" s="614"/>
      <c r="S92" s="614"/>
      <c r="T92" s="614"/>
      <c r="U92" s="614"/>
      <c r="V92" s="614"/>
      <c r="W92" s="614"/>
      <c r="X92" s="614"/>
      <c r="Y92" s="614"/>
      <c r="Z92" s="614"/>
      <c r="AA92" s="614"/>
      <c r="AB92" s="614"/>
      <c r="AC92" s="614"/>
      <c r="AD92" s="614"/>
      <c r="AE92" s="614"/>
      <c r="AF92" s="614"/>
      <c r="AG92" s="614"/>
      <c r="AH92" s="614"/>
      <c r="AI92" s="614"/>
    </row>
    <row r="93" spans="4:35" ht="18">
      <c r="D93" s="614"/>
      <c r="E93" s="614"/>
      <c r="F93" s="614"/>
      <c r="G93" s="614"/>
      <c r="H93" s="614"/>
      <c r="I93" s="614"/>
      <c r="J93" s="614"/>
      <c r="K93" s="614"/>
      <c r="L93" s="614"/>
      <c r="M93" s="614"/>
      <c r="N93" s="614"/>
      <c r="O93" s="614"/>
      <c r="P93" s="614"/>
      <c r="Q93" s="614"/>
      <c r="R93" s="614"/>
      <c r="S93" s="614"/>
      <c r="T93" s="614"/>
      <c r="U93" s="614"/>
      <c r="V93" s="614"/>
      <c r="W93" s="614"/>
      <c r="X93" s="614"/>
      <c r="Y93" s="614"/>
      <c r="Z93" s="614"/>
      <c r="AA93" s="614"/>
      <c r="AB93" s="614"/>
      <c r="AC93" s="614"/>
      <c r="AD93" s="614"/>
      <c r="AE93" s="614"/>
      <c r="AF93" s="614"/>
      <c r="AG93" s="614"/>
      <c r="AH93" s="614"/>
      <c r="AI93" s="614"/>
    </row>
    <row r="94" spans="4:35" ht="18">
      <c r="D94" s="614"/>
      <c r="E94" s="614"/>
      <c r="F94" s="614"/>
      <c r="G94" s="614"/>
      <c r="H94" s="614"/>
      <c r="I94" s="614"/>
      <c r="J94" s="614"/>
      <c r="K94" s="614"/>
      <c r="L94" s="614"/>
      <c r="M94" s="614"/>
      <c r="N94" s="614"/>
      <c r="O94" s="614"/>
      <c r="P94" s="614"/>
      <c r="Q94" s="614"/>
      <c r="R94" s="614"/>
      <c r="S94" s="614"/>
      <c r="T94" s="614"/>
      <c r="U94" s="614"/>
      <c r="V94" s="614"/>
      <c r="W94" s="614"/>
      <c r="X94" s="614"/>
      <c r="Y94" s="614"/>
      <c r="Z94" s="614"/>
      <c r="AA94" s="614"/>
      <c r="AB94" s="614"/>
      <c r="AC94" s="614"/>
      <c r="AD94" s="614"/>
      <c r="AE94" s="614"/>
      <c r="AF94" s="614"/>
      <c r="AG94" s="614"/>
      <c r="AH94" s="614"/>
      <c r="AI94" s="614"/>
    </row>
    <row r="95" spans="4:35" ht="18">
      <c r="D95" s="614"/>
      <c r="E95" s="614"/>
      <c r="F95" s="614"/>
      <c r="G95" s="614"/>
      <c r="H95" s="614"/>
      <c r="I95" s="614"/>
      <c r="J95" s="614"/>
      <c r="K95" s="614"/>
      <c r="L95" s="614"/>
      <c r="M95" s="614"/>
      <c r="N95" s="614"/>
      <c r="O95" s="614"/>
      <c r="P95" s="614"/>
      <c r="Q95" s="614"/>
      <c r="R95" s="614"/>
      <c r="S95" s="614"/>
      <c r="T95" s="614"/>
      <c r="U95" s="614"/>
      <c r="V95" s="614"/>
      <c r="W95" s="614"/>
      <c r="X95" s="614"/>
      <c r="Y95" s="614"/>
      <c r="Z95" s="614"/>
      <c r="AA95" s="614"/>
      <c r="AB95" s="614"/>
      <c r="AC95" s="614"/>
      <c r="AD95" s="614"/>
      <c r="AE95" s="614"/>
      <c r="AF95" s="614"/>
      <c r="AG95" s="614"/>
      <c r="AH95" s="614"/>
      <c r="AI95" s="614"/>
    </row>
    <row r="96" spans="4:35" ht="18">
      <c r="D96" s="614"/>
      <c r="E96" s="614"/>
      <c r="F96" s="614"/>
      <c r="G96" s="614"/>
      <c r="H96" s="614"/>
      <c r="I96" s="614"/>
      <c r="J96" s="614"/>
      <c r="K96" s="614"/>
      <c r="L96" s="614"/>
      <c r="M96" s="614"/>
      <c r="N96" s="614"/>
      <c r="O96" s="614"/>
      <c r="P96" s="614"/>
      <c r="Q96" s="614"/>
      <c r="R96" s="614"/>
      <c r="S96" s="614"/>
      <c r="T96" s="614"/>
      <c r="U96" s="614"/>
      <c r="V96" s="614"/>
      <c r="W96" s="614"/>
      <c r="X96" s="614"/>
      <c r="Y96" s="614"/>
      <c r="Z96" s="614"/>
      <c r="AA96" s="614"/>
      <c r="AB96" s="614"/>
      <c r="AC96" s="614"/>
      <c r="AD96" s="614"/>
      <c r="AE96" s="614"/>
      <c r="AF96" s="614"/>
      <c r="AG96" s="614"/>
      <c r="AH96" s="614"/>
      <c r="AI96" s="614"/>
    </row>
    <row r="97" spans="4:35" ht="18">
      <c r="D97" s="614"/>
      <c r="E97" s="614"/>
      <c r="F97" s="614"/>
      <c r="G97" s="614"/>
      <c r="H97" s="614"/>
      <c r="I97" s="614"/>
      <c r="J97" s="614"/>
      <c r="K97" s="614"/>
      <c r="L97" s="614"/>
      <c r="M97" s="614"/>
      <c r="N97" s="614"/>
      <c r="O97" s="614"/>
      <c r="P97" s="614"/>
      <c r="Q97" s="614"/>
      <c r="R97" s="614"/>
      <c r="S97" s="614"/>
      <c r="T97" s="614"/>
      <c r="U97" s="614"/>
      <c r="V97" s="614"/>
      <c r="W97" s="614"/>
      <c r="X97" s="614"/>
      <c r="Y97" s="614"/>
      <c r="Z97" s="614"/>
      <c r="AA97" s="614"/>
      <c r="AB97" s="614"/>
      <c r="AC97" s="614"/>
      <c r="AD97" s="614"/>
      <c r="AE97" s="614"/>
      <c r="AF97" s="614"/>
      <c r="AG97" s="614"/>
      <c r="AH97" s="614"/>
      <c r="AI97" s="614"/>
    </row>
    <row r="98" spans="4:35" ht="18">
      <c r="D98" s="614"/>
      <c r="E98" s="614"/>
      <c r="F98" s="614"/>
      <c r="G98" s="614"/>
      <c r="H98" s="614"/>
      <c r="I98" s="614"/>
      <c r="J98" s="614"/>
      <c r="K98" s="614"/>
      <c r="L98" s="614"/>
      <c r="M98" s="614"/>
      <c r="N98" s="614"/>
      <c r="O98" s="614"/>
      <c r="P98" s="614"/>
      <c r="Q98" s="614"/>
      <c r="R98" s="614"/>
      <c r="S98" s="614"/>
      <c r="T98" s="614"/>
      <c r="U98" s="614"/>
      <c r="V98" s="614"/>
      <c r="W98" s="614"/>
      <c r="X98" s="614"/>
      <c r="Y98" s="614"/>
      <c r="Z98" s="614"/>
      <c r="AA98" s="614"/>
      <c r="AB98" s="614"/>
      <c r="AC98" s="614"/>
      <c r="AD98" s="614"/>
      <c r="AE98" s="614"/>
      <c r="AF98" s="614"/>
      <c r="AG98" s="614"/>
      <c r="AH98" s="614"/>
      <c r="AI98" s="614"/>
    </row>
    <row r="99" spans="4:35" ht="18">
      <c r="D99" s="614"/>
      <c r="E99" s="614"/>
      <c r="F99" s="614"/>
      <c r="G99" s="614"/>
      <c r="H99" s="614"/>
      <c r="I99" s="614"/>
      <c r="J99" s="614"/>
      <c r="K99" s="614"/>
      <c r="L99" s="614"/>
      <c r="M99" s="614"/>
      <c r="N99" s="614"/>
      <c r="O99" s="614"/>
      <c r="P99" s="614"/>
      <c r="Q99" s="614"/>
      <c r="R99" s="614"/>
      <c r="S99" s="614"/>
      <c r="T99" s="614"/>
      <c r="U99" s="614"/>
      <c r="V99" s="614"/>
      <c r="W99" s="614"/>
      <c r="X99" s="614"/>
      <c r="Y99" s="614"/>
      <c r="Z99" s="614"/>
      <c r="AA99" s="614"/>
      <c r="AB99" s="614"/>
      <c r="AC99" s="614"/>
      <c r="AD99" s="614"/>
      <c r="AE99" s="614"/>
      <c r="AF99" s="614"/>
      <c r="AG99" s="614"/>
      <c r="AH99" s="614"/>
      <c r="AI99" s="614"/>
    </row>
    <row r="100" spans="4:35" ht="18">
      <c r="D100" s="614"/>
      <c r="E100" s="614"/>
      <c r="F100" s="614"/>
      <c r="G100" s="614"/>
      <c r="H100" s="614"/>
      <c r="I100" s="614"/>
      <c r="J100" s="614"/>
      <c r="K100" s="614"/>
      <c r="L100" s="614"/>
      <c r="M100" s="614"/>
      <c r="N100" s="614"/>
      <c r="O100" s="614"/>
      <c r="P100" s="614"/>
      <c r="Q100" s="614"/>
      <c r="R100" s="614"/>
      <c r="S100" s="614"/>
      <c r="T100" s="614"/>
      <c r="U100" s="614"/>
      <c r="V100" s="614"/>
      <c r="W100" s="614"/>
      <c r="X100" s="614"/>
      <c r="Y100" s="614"/>
      <c r="Z100" s="614"/>
      <c r="AA100" s="614"/>
      <c r="AB100" s="614"/>
      <c r="AC100" s="614"/>
      <c r="AD100" s="614"/>
      <c r="AE100" s="614"/>
      <c r="AF100" s="614"/>
      <c r="AG100" s="614"/>
      <c r="AH100" s="614"/>
      <c r="AI100" s="614"/>
    </row>
    <row r="101" spans="4:35" ht="18">
      <c r="D101" s="614"/>
      <c r="E101" s="614"/>
      <c r="F101" s="614"/>
      <c r="G101" s="614"/>
      <c r="H101" s="614"/>
      <c r="I101" s="614"/>
      <c r="J101" s="614"/>
      <c r="K101" s="614"/>
      <c r="L101" s="614"/>
      <c r="M101" s="614"/>
      <c r="N101" s="614"/>
      <c r="O101" s="614"/>
      <c r="P101" s="614"/>
      <c r="Q101" s="614"/>
      <c r="R101" s="614"/>
      <c r="S101" s="614"/>
      <c r="T101" s="614"/>
      <c r="U101" s="614"/>
      <c r="V101" s="614"/>
      <c r="W101" s="614"/>
      <c r="X101" s="614"/>
      <c r="Y101" s="614"/>
      <c r="Z101" s="614"/>
      <c r="AA101" s="614"/>
      <c r="AB101" s="614"/>
      <c r="AC101" s="614"/>
      <c r="AD101" s="614"/>
      <c r="AE101" s="614"/>
      <c r="AF101" s="614"/>
      <c r="AG101" s="614"/>
      <c r="AH101" s="614"/>
      <c r="AI101" s="614"/>
    </row>
    <row r="102" spans="4:35" ht="18">
      <c r="D102" s="614"/>
      <c r="E102" s="614"/>
      <c r="F102" s="614"/>
      <c r="G102" s="614"/>
      <c r="H102" s="614"/>
      <c r="I102" s="614"/>
      <c r="J102" s="614"/>
      <c r="K102" s="614"/>
      <c r="L102" s="614"/>
      <c r="M102" s="614"/>
      <c r="N102" s="614"/>
      <c r="O102" s="614"/>
      <c r="P102" s="614"/>
      <c r="Q102" s="614"/>
      <c r="R102" s="614"/>
      <c r="S102" s="614"/>
      <c r="T102" s="614"/>
      <c r="U102" s="614"/>
      <c r="V102" s="614"/>
      <c r="W102" s="614"/>
      <c r="X102" s="614"/>
      <c r="Y102" s="614"/>
      <c r="Z102" s="614"/>
      <c r="AA102" s="614"/>
      <c r="AB102" s="614"/>
      <c r="AC102" s="614"/>
      <c r="AD102" s="614"/>
      <c r="AE102" s="614"/>
      <c r="AF102" s="614"/>
      <c r="AG102" s="614"/>
      <c r="AH102" s="614"/>
      <c r="AI102" s="614"/>
    </row>
    <row r="103" spans="4:35" ht="18">
      <c r="D103" s="614"/>
      <c r="E103" s="614"/>
      <c r="F103" s="614"/>
      <c r="G103" s="614"/>
      <c r="H103" s="614"/>
      <c r="I103" s="614"/>
      <c r="J103" s="614"/>
      <c r="K103" s="614"/>
      <c r="L103" s="614"/>
      <c r="M103" s="614"/>
      <c r="N103" s="614"/>
      <c r="O103" s="614"/>
      <c r="P103" s="614"/>
      <c r="Q103" s="614"/>
      <c r="R103" s="614"/>
      <c r="S103" s="614"/>
      <c r="T103" s="614"/>
      <c r="U103" s="614"/>
      <c r="V103" s="614"/>
      <c r="W103" s="614"/>
      <c r="X103" s="614"/>
      <c r="Y103" s="614"/>
      <c r="Z103" s="614"/>
      <c r="AA103" s="614"/>
      <c r="AB103" s="614"/>
      <c r="AC103" s="614"/>
      <c r="AD103" s="614"/>
      <c r="AE103" s="614"/>
      <c r="AF103" s="614"/>
      <c r="AG103" s="614"/>
      <c r="AH103" s="614"/>
      <c r="AI103" s="614"/>
    </row>
    <row r="104" spans="4:35" ht="18">
      <c r="D104" s="614"/>
      <c r="E104" s="614"/>
      <c r="F104" s="614"/>
      <c r="G104" s="614"/>
      <c r="H104" s="614"/>
      <c r="I104" s="614"/>
      <c r="J104" s="614"/>
      <c r="K104" s="614"/>
      <c r="L104" s="614"/>
      <c r="M104" s="614"/>
      <c r="N104" s="614"/>
      <c r="O104" s="614"/>
      <c r="P104" s="614"/>
      <c r="Q104" s="614"/>
      <c r="R104" s="614"/>
      <c r="S104" s="614"/>
      <c r="T104" s="614"/>
      <c r="U104" s="614"/>
      <c r="V104" s="614"/>
      <c r="W104" s="614"/>
      <c r="X104" s="614"/>
      <c r="Y104" s="614"/>
      <c r="Z104" s="614"/>
      <c r="AA104" s="614"/>
      <c r="AB104" s="614"/>
      <c r="AC104" s="614"/>
      <c r="AD104" s="614"/>
      <c r="AE104" s="614"/>
      <c r="AF104" s="614"/>
      <c r="AG104" s="614"/>
      <c r="AH104" s="614"/>
      <c r="AI104" s="614"/>
    </row>
    <row r="105" spans="4:35" ht="18">
      <c r="D105" s="614"/>
      <c r="E105" s="614"/>
      <c r="F105" s="614"/>
      <c r="G105" s="614"/>
      <c r="H105" s="614"/>
      <c r="I105" s="614"/>
      <c r="J105" s="614"/>
      <c r="K105" s="614"/>
      <c r="L105" s="614"/>
      <c r="M105" s="614"/>
      <c r="N105" s="614"/>
      <c r="O105" s="614"/>
      <c r="P105" s="614"/>
      <c r="Q105" s="614"/>
      <c r="R105" s="614"/>
      <c r="S105" s="614"/>
      <c r="T105" s="614"/>
      <c r="U105" s="614"/>
      <c r="V105" s="614"/>
      <c r="W105" s="614"/>
      <c r="X105" s="614"/>
      <c r="Y105" s="614"/>
      <c r="Z105" s="614"/>
      <c r="AA105" s="614"/>
      <c r="AB105" s="614"/>
      <c r="AC105" s="614"/>
      <c r="AD105" s="614"/>
      <c r="AE105" s="614"/>
      <c r="AF105" s="614"/>
      <c r="AG105" s="614"/>
      <c r="AH105" s="614"/>
      <c r="AI105" s="614"/>
    </row>
    <row r="106" spans="4:35" ht="18">
      <c r="D106" s="614"/>
      <c r="E106" s="614"/>
      <c r="F106" s="614"/>
      <c r="G106" s="614"/>
      <c r="H106" s="614"/>
      <c r="I106" s="614"/>
      <c r="J106" s="614"/>
      <c r="K106" s="614"/>
      <c r="L106" s="614"/>
      <c r="M106" s="614"/>
      <c r="N106" s="614"/>
      <c r="O106" s="614"/>
      <c r="P106" s="614"/>
      <c r="Q106" s="614"/>
      <c r="R106" s="614"/>
      <c r="S106" s="614"/>
      <c r="T106" s="614"/>
      <c r="U106" s="614"/>
      <c r="V106" s="614"/>
      <c r="W106" s="614"/>
      <c r="X106" s="614"/>
      <c r="Y106" s="614"/>
      <c r="Z106" s="614"/>
      <c r="AA106" s="614"/>
      <c r="AB106" s="614"/>
      <c r="AC106" s="614"/>
      <c r="AD106" s="614"/>
      <c r="AE106" s="614"/>
      <c r="AF106" s="614"/>
      <c r="AG106" s="614"/>
      <c r="AH106" s="614"/>
      <c r="AI106" s="614"/>
    </row>
    <row r="107" spans="4:35" ht="18">
      <c r="D107" s="614"/>
      <c r="E107" s="614"/>
      <c r="F107" s="614"/>
      <c r="G107" s="614"/>
      <c r="H107" s="614"/>
      <c r="I107" s="614"/>
      <c r="J107" s="614"/>
      <c r="K107" s="614"/>
      <c r="L107" s="614"/>
      <c r="M107" s="614"/>
      <c r="N107" s="614"/>
      <c r="O107" s="614"/>
      <c r="P107" s="614"/>
      <c r="Q107" s="614"/>
      <c r="R107" s="614"/>
      <c r="S107" s="614"/>
      <c r="T107" s="614"/>
      <c r="U107" s="614"/>
      <c r="V107" s="614"/>
      <c r="W107" s="614"/>
      <c r="X107" s="614"/>
      <c r="Y107" s="614"/>
      <c r="Z107" s="614"/>
      <c r="AA107" s="614"/>
      <c r="AB107" s="614"/>
      <c r="AC107" s="614"/>
      <c r="AD107" s="614"/>
      <c r="AE107" s="614"/>
      <c r="AF107" s="614"/>
      <c r="AG107" s="614"/>
      <c r="AH107" s="614"/>
      <c r="AI107" s="614"/>
    </row>
    <row r="108" spans="4:35" ht="18">
      <c r="D108" s="614"/>
      <c r="E108" s="614"/>
      <c r="F108" s="614"/>
      <c r="G108" s="614"/>
      <c r="H108" s="614"/>
      <c r="I108" s="614"/>
      <c r="J108" s="614"/>
      <c r="K108" s="614"/>
      <c r="L108" s="614"/>
      <c r="M108" s="614"/>
      <c r="N108" s="614"/>
      <c r="O108" s="614"/>
      <c r="P108" s="614"/>
      <c r="Q108" s="614"/>
      <c r="R108" s="614"/>
      <c r="S108" s="614"/>
      <c r="T108" s="614"/>
      <c r="U108" s="614"/>
      <c r="V108" s="614"/>
      <c r="W108" s="614"/>
      <c r="X108" s="614"/>
      <c r="Y108" s="614"/>
      <c r="Z108" s="614"/>
      <c r="AA108" s="614"/>
      <c r="AB108" s="614"/>
      <c r="AC108" s="614"/>
      <c r="AD108" s="614"/>
      <c r="AE108" s="614"/>
      <c r="AF108" s="614"/>
      <c r="AG108" s="614"/>
      <c r="AH108" s="614"/>
      <c r="AI108" s="614"/>
    </row>
    <row r="109" spans="4:35" ht="18">
      <c r="D109" s="614"/>
      <c r="E109" s="614"/>
      <c r="F109" s="614"/>
      <c r="G109" s="614"/>
      <c r="H109" s="614"/>
      <c r="I109" s="614"/>
      <c r="J109" s="614"/>
      <c r="K109" s="614"/>
      <c r="L109" s="614"/>
      <c r="M109" s="614"/>
      <c r="N109" s="614"/>
      <c r="O109" s="614"/>
      <c r="P109" s="614"/>
      <c r="Q109" s="614"/>
      <c r="R109" s="614"/>
      <c r="S109" s="614"/>
      <c r="T109" s="614"/>
      <c r="U109" s="614"/>
      <c r="V109" s="614"/>
      <c r="W109" s="614"/>
      <c r="X109" s="614"/>
      <c r="Y109" s="614"/>
      <c r="Z109" s="614"/>
      <c r="AA109" s="614"/>
      <c r="AB109" s="614"/>
      <c r="AC109" s="614"/>
      <c r="AD109" s="614"/>
      <c r="AE109" s="614"/>
      <c r="AF109" s="614"/>
      <c r="AG109" s="614"/>
      <c r="AH109" s="614"/>
      <c r="AI109" s="614"/>
    </row>
    <row r="110" spans="4:35" ht="18">
      <c r="D110" s="614"/>
      <c r="E110" s="614"/>
      <c r="F110" s="614"/>
      <c r="G110" s="614"/>
      <c r="H110" s="614"/>
      <c r="I110" s="614"/>
      <c r="J110" s="614"/>
      <c r="K110" s="614"/>
      <c r="L110" s="614"/>
      <c r="M110" s="614"/>
      <c r="N110" s="614"/>
      <c r="O110" s="614"/>
      <c r="P110" s="614"/>
      <c r="Q110" s="614"/>
      <c r="R110" s="614"/>
      <c r="S110" s="614"/>
      <c r="T110" s="614"/>
      <c r="U110" s="614"/>
      <c r="V110" s="614"/>
      <c r="W110" s="614"/>
      <c r="X110" s="614"/>
      <c r="Y110" s="614"/>
      <c r="Z110" s="614"/>
      <c r="AA110" s="614"/>
      <c r="AB110" s="614"/>
      <c r="AC110" s="614"/>
      <c r="AD110" s="614"/>
      <c r="AE110" s="614"/>
      <c r="AF110" s="614"/>
      <c r="AG110" s="614"/>
      <c r="AH110" s="614"/>
      <c r="AI110" s="614"/>
    </row>
    <row r="111" spans="4:35" ht="18">
      <c r="D111" s="614"/>
      <c r="E111" s="614"/>
      <c r="F111" s="614"/>
      <c r="G111" s="614"/>
      <c r="H111" s="614"/>
      <c r="I111" s="614"/>
      <c r="J111" s="614"/>
      <c r="K111" s="614"/>
      <c r="L111" s="614"/>
      <c r="M111" s="614"/>
      <c r="N111" s="614"/>
      <c r="O111" s="614"/>
      <c r="P111" s="614"/>
      <c r="Q111" s="614"/>
      <c r="R111" s="614"/>
      <c r="S111" s="614"/>
      <c r="T111" s="614"/>
      <c r="U111" s="614"/>
      <c r="V111" s="614"/>
      <c r="W111" s="614"/>
      <c r="X111" s="614"/>
      <c r="Y111" s="614"/>
      <c r="Z111" s="614"/>
      <c r="AA111" s="614"/>
      <c r="AB111" s="614"/>
      <c r="AC111" s="614"/>
      <c r="AD111" s="614"/>
      <c r="AE111" s="614"/>
      <c r="AF111" s="614"/>
      <c r="AG111" s="614"/>
      <c r="AH111" s="614"/>
      <c r="AI111" s="614"/>
    </row>
    <row r="112" spans="4:35" ht="18">
      <c r="D112" s="614"/>
      <c r="E112" s="614"/>
      <c r="F112" s="614"/>
      <c r="G112" s="614"/>
      <c r="H112" s="614"/>
      <c r="I112" s="614"/>
      <c r="J112" s="614"/>
      <c r="K112" s="614"/>
      <c r="L112" s="614"/>
      <c r="M112" s="614"/>
      <c r="N112" s="614"/>
      <c r="O112" s="614"/>
      <c r="P112" s="614"/>
      <c r="Q112" s="614"/>
      <c r="R112" s="614"/>
      <c r="S112" s="614"/>
      <c r="T112" s="614"/>
      <c r="U112" s="614"/>
      <c r="V112" s="614"/>
      <c r="W112" s="614"/>
      <c r="X112" s="614"/>
      <c r="Y112" s="614"/>
      <c r="Z112" s="614"/>
      <c r="AA112" s="614"/>
      <c r="AB112" s="614"/>
      <c r="AC112" s="614"/>
      <c r="AD112" s="614"/>
      <c r="AE112" s="614"/>
      <c r="AF112" s="614"/>
      <c r="AG112" s="614"/>
      <c r="AH112" s="614"/>
      <c r="AI112" s="614"/>
    </row>
    <row r="113" spans="4:35" ht="18">
      <c r="D113" s="614"/>
      <c r="E113" s="614"/>
      <c r="F113" s="614"/>
      <c r="G113" s="614"/>
      <c r="H113" s="614"/>
      <c r="I113" s="614"/>
      <c r="J113" s="614"/>
      <c r="K113" s="614"/>
      <c r="L113" s="614"/>
      <c r="M113" s="614"/>
      <c r="N113" s="614"/>
      <c r="O113" s="614"/>
      <c r="P113" s="614"/>
      <c r="Q113" s="614"/>
      <c r="R113" s="614"/>
      <c r="S113" s="614"/>
      <c r="T113" s="614"/>
      <c r="U113" s="614"/>
      <c r="V113" s="614"/>
      <c r="W113" s="614"/>
      <c r="X113" s="614"/>
      <c r="Y113" s="614"/>
      <c r="Z113" s="614"/>
      <c r="AA113" s="614"/>
      <c r="AB113" s="614"/>
      <c r="AC113" s="614"/>
      <c r="AD113" s="614"/>
      <c r="AE113" s="614"/>
      <c r="AF113" s="614"/>
      <c r="AG113" s="614"/>
      <c r="AH113" s="614"/>
      <c r="AI113" s="614"/>
    </row>
    <row r="114" spans="4:35" ht="18">
      <c r="D114" s="614"/>
      <c r="E114" s="614"/>
      <c r="F114" s="614"/>
      <c r="G114" s="614"/>
      <c r="H114" s="614"/>
      <c r="I114" s="614"/>
      <c r="J114" s="614"/>
      <c r="K114" s="614"/>
      <c r="L114" s="614"/>
      <c r="M114" s="614"/>
      <c r="N114" s="614"/>
      <c r="O114" s="614"/>
      <c r="P114" s="614"/>
      <c r="Q114" s="614"/>
      <c r="R114" s="614"/>
      <c r="S114" s="614"/>
      <c r="T114" s="614"/>
      <c r="U114" s="614"/>
      <c r="V114" s="614"/>
      <c r="W114" s="614"/>
      <c r="X114" s="614"/>
      <c r="Y114" s="614"/>
      <c r="Z114" s="614"/>
      <c r="AA114" s="614"/>
      <c r="AB114" s="614"/>
      <c r="AC114" s="614"/>
      <c r="AD114" s="614"/>
      <c r="AE114" s="614"/>
      <c r="AF114" s="614"/>
      <c r="AG114" s="614"/>
      <c r="AH114" s="614"/>
      <c r="AI114" s="614"/>
    </row>
    <row r="115" spans="4:35" ht="18">
      <c r="D115" s="614"/>
      <c r="E115" s="614"/>
      <c r="F115" s="614"/>
      <c r="G115" s="614"/>
      <c r="H115" s="614"/>
      <c r="I115" s="614"/>
      <c r="J115" s="614"/>
      <c r="K115" s="614"/>
      <c r="L115" s="614"/>
      <c r="M115" s="614"/>
      <c r="N115" s="614"/>
      <c r="O115" s="614"/>
      <c r="P115" s="614"/>
      <c r="Q115" s="614"/>
      <c r="R115" s="614"/>
      <c r="S115" s="614"/>
      <c r="T115" s="614"/>
      <c r="U115" s="614"/>
      <c r="V115" s="614"/>
      <c r="W115" s="614"/>
      <c r="X115" s="614"/>
      <c r="Y115" s="614"/>
      <c r="Z115" s="614"/>
      <c r="AA115" s="614"/>
      <c r="AB115" s="614"/>
      <c r="AC115" s="614"/>
      <c r="AD115" s="614"/>
      <c r="AE115" s="614"/>
      <c r="AF115" s="614"/>
      <c r="AG115" s="614"/>
      <c r="AH115" s="614"/>
      <c r="AI115" s="614"/>
    </row>
    <row r="116" spans="4:35" ht="18">
      <c r="D116" s="614"/>
      <c r="E116" s="614"/>
      <c r="F116" s="614"/>
      <c r="G116" s="614"/>
      <c r="H116" s="614"/>
      <c r="I116" s="614"/>
      <c r="J116" s="614"/>
      <c r="K116" s="614"/>
      <c r="L116" s="614"/>
      <c r="M116" s="614"/>
      <c r="N116" s="614"/>
      <c r="O116" s="614"/>
      <c r="P116" s="614"/>
      <c r="Q116" s="614"/>
      <c r="R116" s="614"/>
      <c r="S116" s="614"/>
      <c r="T116" s="614"/>
      <c r="U116" s="614"/>
      <c r="V116" s="614"/>
      <c r="W116" s="614"/>
      <c r="X116" s="614"/>
      <c r="Y116" s="614"/>
      <c r="Z116" s="614"/>
      <c r="AA116" s="614"/>
      <c r="AB116" s="614"/>
      <c r="AC116" s="614"/>
      <c r="AD116" s="614"/>
      <c r="AE116" s="614"/>
      <c r="AF116" s="614"/>
      <c r="AG116" s="614"/>
      <c r="AH116" s="614"/>
      <c r="AI116" s="614"/>
    </row>
    <row r="117" spans="4:35" ht="18">
      <c r="D117" s="614"/>
      <c r="E117" s="614"/>
      <c r="F117" s="614"/>
      <c r="G117" s="614"/>
      <c r="H117" s="614"/>
      <c r="I117" s="614"/>
      <c r="J117" s="614"/>
      <c r="K117" s="614"/>
      <c r="L117" s="614"/>
      <c r="M117" s="614"/>
      <c r="N117" s="614"/>
      <c r="O117" s="614"/>
      <c r="P117" s="614"/>
      <c r="Q117" s="614"/>
      <c r="R117" s="614"/>
      <c r="S117" s="614"/>
      <c r="T117" s="614"/>
      <c r="U117" s="614"/>
      <c r="V117" s="614"/>
      <c r="W117" s="614"/>
      <c r="X117" s="614"/>
      <c r="Y117" s="614"/>
      <c r="Z117" s="614"/>
      <c r="AA117" s="614"/>
      <c r="AB117" s="614"/>
      <c r="AC117" s="614"/>
      <c r="AD117" s="614"/>
      <c r="AE117" s="614"/>
      <c r="AF117" s="614"/>
      <c r="AG117" s="614"/>
      <c r="AH117" s="614"/>
      <c r="AI117" s="614"/>
    </row>
    <row r="118" spans="4:35" ht="18">
      <c r="D118" s="614"/>
      <c r="E118" s="614"/>
      <c r="F118" s="614"/>
      <c r="G118" s="614"/>
      <c r="H118" s="614"/>
      <c r="I118" s="614"/>
      <c r="J118" s="614"/>
      <c r="K118" s="614"/>
      <c r="L118" s="614"/>
      <c r="M118" s="614"/>
      <c r="N118" s="614"/>
      <c r="O118" s="614"/>
      <c r="P118" s="614"/>
      <c r="Q118" s="614"/>
      <c r="R118" s="614"/>
      <c r="S118" s="614"/>
      <c r="T118" s="614"/>
      <c r="U118" s="614"/>
      <c r="V118" s="614"/>
      <c r="W118" s="614"/>
      <c r="X118" s="614"/>
      <c r="Y118" s="614"/>
      <c r="Z118" s="614"/>
      <c r="AA118" s="614"/>
      <c r="AB118" s="614"/>
      <c r="AC118" s="614"/>
      <c r="AD118" s="614"/>
      <c r="AE118" s="614"/>
      <c r="AF118" s="614"/>
      <c r="AG118" s="614"/>
      <c r="AH118" s="614"/>
      <c r="AI118" s="614"/>
    </row>
    <row r="119" spans="4:35" ht="18">
      <c r="D119" s="614"/>
      <c r="E119" s="614"/>
      <c r="F119" s="614"/>
      <c r="G119" s="614"/>
      <c r="H119" s="614"/>
      <c r="I119" s="614"/>
      <c r="J119" s="614"/>
      <c r="K119" s="614"/>
      <c r="L119" s="614"/>
      <c r="M119" s="614"/>
      <c r="N119" s="614"/>
      <c r="O119" s="614"/>
      <c r="P119" s="614"/>
      <c r="Q119" s="614"/>
      <c r="R119" s="614"/>
      <c r="S119" s="614"/>
      <c r="T119" s="614"/>
      <c r="U119" s="614"/>
      <c r="V119" s="614"/>
      <c r="W119" s="614"/>
      <c r="X119" s="614"/>
      <c r="Y119" s="614"/>
      <c r="Z119" s="614"/>
      <c r="AA119" s="614"/>
      <c r="AB119" s="614"/>
      <c r="AC119" s="614"/>
      <c r="AD119" s="614"/>
      <c r="AE119" s="614"/>
      <c r="AF119" s="614"/>
      <c r="AG119" s="614"/>
      <c r="AH119" s="614"/>
      <c r="AI119" s="614"/>
    </row>
    <row r="120" spans="4:35" ht="18">
      <c r="D120" s="614"/>
      <c r="E120" s="614"/>
      <c r="F120" s="614"/>
      <c r="G120" s="614"/>
      <c r="H120" s="614"/>
      <c r="I120" s="614"/>
      <c r="J120" s="614"/>
      <c r="K120" s="614"/>
      <c r="L120" s="614"/>
      <c r="M120" s="614"/>
      <c r="N120" s="614"/>
      <c r="O120" s="614"/>
      <c r="P120" s="614"/>
      <c r="Q120" s="614"/>
      <c r="R120" s="614"/>
      <c r="S120" s="614"/>
      <c r="T120" s="614"/>
      <c r="U120" s="614"/>
      <c r="V120" s="614"/>
      <c r="W120" s="614"/>
      <c r="X120" s="614"/>
      <c r="Y120" s="614"/>
      <c r="Z120" s="614"/>
      <c r="AA120" s="614"/>
      <c r="AB120" s="614"/>
      <c r="AC120" s="614"/>
      <c r="AD120" s="614"/>
      <c r="AE120" s="614"/>
      <c r="AF120" s="614"/>
      <c r="AG120" s="614"/>
      <c r="AH120" s="614"/>
      <c r="AI120" s="614"/>
    </row>
    <row r="121" spans="4:35" ht="18">
      <c r="D121" s="614"/>
      <c r="E121" s="614"/>
      <c r="F121" s="614"/>
      <c r="G121" s="614"/>
      <c r="H121" s="614"/>
      <c r="I121" s="614"/>
      <c r="J121" s="614"/>
      <c r="K121" s="614"/>
      <c r="L121" s="614"/>
      <c r="M121" s="614"/>
      <c r="N121" s="614"/>
      <c r="O121" s="614"/>
      <c r="P121" s="614"/>
      <c r="Q121" s="614"/>
      <c r="R121" s="614"/>
      <c r="S121" s="614"/>
      <c r="T121" s="614"/>
      <c r="U121" s="614"/>
      <c r="V121" s="614"/>
      <c r="W121" s="614"/>
      <c r="X121" s="614"/>
      <c r="Y121" s="614"/>
      <c r="Z121" s="614"/>
      <c r="AA121" s="614"/>
      <c r="AB121" s="614"/>
      <c r="AC121" s="614"/>
      <c r="AD121" s="614"/>
      <c r="AE121" s="614"/>
      <c r="AF121" s="614"/>
      <c r="AG121" s="614"/>
      <c r="AH121" s="614"/>
      <c r="AI121" s="614"/>
    </row>
    <row r="122" spans="4:35" ht="18">
      <c r="D122" s="614"/>
      <c r="E122" s="614"/>
      <c r="F122" s="614"/>
      <c r="G122" s="614"/>
      <c r="H122" s="614"/>
      <c r="I122" s="614"/>
      <c r="J122" s="614"/>
      <c r="K122" s="614"/>
      <c r="L122" s="614"/>
      <c r="M122" s="614"/>
      <c r="N122" s="614"/>
      <c r="O122" s="614"/>
      <c r="P122" s="614"/>
      <c r="Q122" s="614"/>
      <c r="R122" s="614"/>
      <c r="S122" s="614"/>
      <c r="T122" s="614"/>
      <c r="U122" s="614"/>
      <c r="V122" s="614"/>
      <c r="W122" s="614"/>
      <c r="X122" s="614"/>
      <c r="Y122" s="614"/>
      <c r="Z122" s="614"/>
      <c r="AA122" s="614"/>
      <c r="AB122" s="614"/>
      <c r="AC122" s="614"/>
      <c r="AD122" s="614"/>
      <c r="AE122" s="614"/>
      <c r="AF122" s="614"/>
      <c r="AG122" s="614"/>
      <c r="AH122" s="614"/>
      <c r="AI122" s="614"/>
    </row>
    <row r="123" spans="4:35" ht="18">
      <c r="D123" s="614"/>
      <c r="E123" s="614"/>
      <c r="F123" s="614"/>
      <c r="G123" s="614"/>
      <c r="H123" s="614"/>
      <c r="I123" s="614"/>
      <c r="J123" s="614"/>
      <c r="K123" s="614"/>
      <c r="L123" s="614"/>
      <c r="M123" s="614"/>
      <c r="N123" s="614"/>
      <c r="O123" s="614"/>
      <c r="P123" s="614"/>
      <c r="Q123" s="614"/>
      <c r="R123" s="614"/>
      <c r="S123" s="614"/>
      <c r="T123" s="614"/>
      <c r="U123" s="614"/>
      <c r="V123" s="614"/>
      <c r="W123" s="614"/>
      <c r="X123" s="614"/>
      <c r="Y123" s="614"/>
      <c r="Z123" s="614"/>
      <c r="AA123" s="614"/>
      <c r="AB123" s="614"/>
      <c r="AC123" s="614"/>
      <c r="AD123" s="614"/>
      <c r="AE123" s="614"/>
      <c r="AF123" s="614"/>
      <c r="AG123" s="614"/>
      <c r="AH123" s="614"/>
      <c r="AI123" s="614"/>
    </row>
    <row r="124" spans="4:35" ht="18">
      <c r="D124" s="614"/>
      <c r="E124" s="614"/>
      <c r="F124" s="614"/>
      <c r="G124" s="614"/>
      <c r="H124" s="614"/>
      <c r="I124" s="614"/>
      <c r="J124" s="614"/>
      <c r="K124" s="614"/>
      <c r="L124" s="614"/>
      <c r="M124" s="614"/>
      <c r="N124" s="614"/>
      <c r="O124" s="614"/>
      <c r="P124" s="614"/>
      <c r="Q124" s="614"/>
      <c r="R124" s="614"/>
      <c r="S124" s="614"/>
      <c r="T124" s="614"/>
      <c r="U124" s="614"/>
      <c r="V124" s="614"/>
      <c r="W124" s="614"/>
      <c r="X124" s="614"/>
      <c r="Y124" s="614"/>
      <c r="Z124" s="614"/>
      <c r="AA124" s="614"/>
      <c r="AB124" s="614"/>
      <c r="AC124" s="614"/>
      <c r="AD124" s="614"/>
      <c r="AE124" s="614"/>
      <c r="AF124" s="614"/>
      <c r="AG124" s="614"/>
      <c r="AH124" s="614"/>
      <c r="AI124" s="614"/>
    </row>
    <row r="125" spans="4:35" ht="18">
      <c r="D125" s="614"/>
      <c r="E125" s="614"/>
      <c r="F125" s="614"/>
      <c r="G125" s="614"/>
      <c r="H125" s="614"/>
      <c r="I125" s="614"/>
      <c r="J125" s="614"/>
      <c r="K125" s="614"/>
      <c r="L125" s="614"/>
      <c r="M125" s="614"/>
      <c r="N125" s="614"/>
      <c r="O125" s="614"/>
      <c r="P125" s="614"/>
      <c r="Q125" s="614"/>
      <c r="R125" s="614"/>
      <c r="S125" s="614"/>
      <c r="T125" s="614"/>
      <c r="U125" s="614"/>
      <c r="V125" s="614"/>
      <c r="W125" s="614"/>
      <c r="X125" s="614"/>
      <c r="Y125" s="614"/>
      <c r="Z125" s="614"/>
      <c r="AA125" s="614"/>
      <c r="AB125" s="614"/>
      <c r="AC125" s="614"/>
      <c r="AD125" s="614"/>
      <c r="AE125" s="614"/>
      <c r="AF125" s="614"/>
      <c r="AG125" s="614"/>
      <c r="AH125" s="614"/>
      <c r="AI125" s="614"/>
    </row>
    <row r="126" spans="4:35" ht="18">
      <c r="D126" s="614"/>
      <c r="E126" s="614"/>
      <c r="F126" s="614"/>
      <c r="G126" s="614"/>
      <c r="H126" s="614"/>
      <c r="I126" s="614"/>
      <c r="J126" s="614"/>
      <c r="K126" s="614"/>
      <c r="L126" s="614"/>
      <c r="M126" s="614"/>
      <c r="N126" s="614"/>
      <c r="O126" s="614"/>
      <c r="P126" s="614"/>
      <c r="Q126" s="614"/>
      <c r="R126" s="614"/>
      <c r="S126" s="614"/>
      <c r="T126" s="614"/>
      <c r="U126" s="614"/>
      <c r="V126" s="614"/>
      <c r="W126" s="614"/>
      <c r="X126" s="614"/>
      <c r="Y126" s="614"/>
      <c r="Z126" s="614"/>
      <c r="AA126" s="614"/>
      <c r="AB126" s="614"/>
      <c r="AC126" s="614"/>
      <c r="AD126" s="614"/>
      <c r="AE126" s="614"/>
      <c r="AF126" s="614"/>
      <c r="AG126" s="614"/>
      <c r="AH126" s="614"/>
      <c r="AI126" s="614"/>
    </row>
    <row r="127" spans="4:35" ht="18">
      <c r="D127" s="614"/>
      <c r="E127" s="614"/>
      <c r="F127" s="614"/>
      <c r="G127" s="614"/>
      <c r="H127" s="614"/>
      <c r="I127" s="614"/>
      <c r="J127" s="614"/>
      <c r="K127" s="614"/>
      <c r="L127" s="614"/>
      <c r="M127" s="614"/>
      <c r="N127" s="614"/>
      <c r="O127" s="614"/>
      <c r="P127" s="614"/>
      <c r="Q127" s="614"/>
      <c r="R127" s="614"/>
      <c r="S127" s="614"/>
      <c r="T127" s="614"/>
      <c r="U127" s="614"/>
      <c r="V127" s="614"/>
      <c r="W127" s="614"/>
      <c r="X127" s="614"/>
      <c r="Y127" s="614"/>
      <c r="Z127" s="614"/>
      <c r="AA127" s="614"/>
      <c r="AB127" s="614"/>
      <c r="AC127" s="614"/>
      <c r="AD127" s="614"/>
      <c r="AE127" s="614"/>
      <c r="AF127" s="614"/>
      <c r="AG127" s="614"/>
      <c r="AH127" s="614"/>
      <c r="AI127" s="614"/>
    </row>
    <row r="128" spans="4:35" ht="18">
      <c r="D128" s="614"/>
      <c r="E128" s="614"/>
      <c r="F128" s="614"/>
      <c r="G128" s="614"/>
      <c r="H128" s="614"/>
      <c r="I128" s="614"/>
      <c r="J128" s="614"/>
      <c r="K128" s="614"/>
      <c r="L128" s="614"/>
      <c r="M128" s="614"/>
      <c r="N128" s="614"/>
      <c r="O128" s="614"/>
      <c r="P128" s="614"/>
      <c r="Q128" s="614"/>
      <c r="R128" s="614"/>
      <c r="S128" s="614"/>
      <c r="T128" s="614"/>
      <c r="U128" s="614"/>
      <c r="V128" s="614"/>
      <c r="W128" s="614"/>
      <c r="X128" s="614"/>
      <c r="Y128" s="614"/>
      <c r="Z128" s="614"/>
      <c r="AA128" s="614"/>
      <c r="AB128" s="614"/>
      <c r="AC128" s="614"/>
      <c r="AD128" s="614"/>
      <c r="AE128" s="614"/>
      <c r="AF128" s="614"/>
      <c r="AG128" s="614"/>
      <c r="AH128" s="614"/>
      <c r="AI128" s="614"/>
    </row>
    <row r="129" spans="4:35" ht="18">
      <c r="D129" s="614"/>
      <c r="E129" s="614"/>
      <c r="F129" s="614"/>
      <c r="G129" s="614"/>
      <c r="H129" s="614"/>
      <c r="I129" s="614"/>
      <c r="J129" s="614"/>
      <c r="K129" s="614"/>
      <c r="L129" s="614"/>
      <c r="M129" s="614"/>
      <c r="N129" s="614"/>
      <c r="O129" s="614"/>
      <c r="P129" s="614"/>
      <c r="Q129" s="614"/>
      <c r="R129" s="614"/>
      <c r="S129" s="614"/>
      <c r="T129" s="614"/>
      <c r="U129" s="614"/>
      <c r="V129" s="614"/>
      <c r="W129" s="614"/>
      <c r="X129" s="614"/>
      <c r="Y129" s="614"/>
      <c r="Z129" s="614"/>
      <c r="AA129" s="614"/>
      <c r="AB129" s="614"/>
      <c r="AC129" s="614"/>
      <c r="AD129" s="614"/>
      <c r="AE129" s="614"/>
      <c r="AF129" s="614"/>
      <c r="AG129" s="614"/>
      <c r="AH129" s="614"/>
      <c r="AI129" s="614"/>
    </row>
    <row r="130" spans="4:35" ht="18">
      <c r="D130" s="614"/>
      <c r="E130" s="614"/>
      <c r="F130" s="614"/>
      <c r="G130" s="614"/>
      <c r="H130" s="614"/>
      <c r="I130" s="614"/>
      <c r="J130" s="614"/>
      <c r="K130" s="614"/>
      <c r="L130" s="614"/>
      <c r="M130" s="614"/>
      <c r="N130" s="614"/>
      <c r="O130" s="614"/>
      <c r="P130" s="614"/>
      <c r="Q130" s="614"/>
      <c r="R130" s="614"/>
      <c r="S130" s="614"/>
      <c r="T130" s="614"/>
      <c r="U130" s="614"/>
      <c r="V130" s="614"/>
      <c r="W130" s="614"/>
      <c r="X130" s="614"/>
      <c r="Y130" s="614"/>
      <c r="Z130" s="614"/>
      <c r="AA130" s="614"/>
      <c r="AB130" s="614"/>
      <c r="AC130" s="614"/>
      <c r="AD130" s="614"/>
      <c r="AE130" s="614"/>
      <c r="AF130" s="614"/>
      <c r="AG130" s="614"/>
      <c r="AH130" s="614"/>
      <c r="AI130" s="614"/>
    </row>
    <row r="131" spans="4:35" ht="18">
      <c r="D131" s="614"/>
      <c r="E131" s="614"/>
      <c r="F131" s="614"/>
      <c r="G131" s="614"/>
      <c r="H131" s="614"/>
      <c r="I131" s="614"/>
      <c r="J131" s="614"/>
      <c r="K131" s="614"/>
      <c r="L131" s="614"/>
      <c r="M131" s="614"/>
      <c r="N131" s="614"/>
      <c r="O131" s="614"/>
      <c r="P131" s="614"/>
      <c r="Q131" s="614"/>
      <c r="R131" s="614"/>
      <c r="S131" s="614"/>
      <c r="T131" s="614"/>
      <c r="U131" s="614"/>
      <c r="V131" s="614"/>
      <c r="W131" s="614"/>
      <c r="X131" s="614"/>
      <c r="Y131" s="614"/>
      <c r="Z131" s="614"/>
      <c r="AA131" s="614"/>
      <c r="AB131" s="614"/>
      <c r="AC131" s="614"/>
      <c r="AD131" s="614"/>
      <c r="AE131" s="614"/>
      <c r="AF131" s="614"/>
      <c r="AG131" s="614"/>
      <c r="AH131" s="614"/>
      <c r="AI131" s="614"/>
    </row>
    <row r="132" spans="4:35" ht="18">
      <c r="D132" s="614"/>
      <c r="E132" s="614"/>
      <c r="F132" s="614"/>
      <c r="G132" s="614"/>
      <c r="H132" s="614"/>
      <c r="I132" s="614"/>
      <c r="J132" s="614"/>
      <c r="K132" s="614"/>
      <c r="L132" s="614"/>
      <c r="M132" s="614"/>
      <c r="N132" s="614"/>
      <c r="O132" s="614"/>
      <c r="P132" s="614"/>
      <c r="Q132" s="614"/>
      <c r="R132" s="614"/>
      <c r="S132" s="614"/>
      <c r="T132" s="614"/>
      <c r="U132" s="614"/>
      <c r="V132" s="614"/>
      <c r="W132" s="614"/>
      <c r="X132" s="614"/>
      <c r="Y132" s="614"/>
      <c r="Z132" s="614"/>
      <c r="AA132" s="614"/>
      <c r="AB132" s="614"/>
      <c r="AC132" s="614"/>
      <c r="AD132" s="614"/>
      <c r="AE132" s="614"/>
      <c r="AF132" s="614"/>
      <c r="AG132" s="614"/>
      <c r="AH132" s="614"/>
      <c r="AI132" s="614"/>
    </row>
    <row r="133" spans="4:35" ht="18">
      <c r="D133" s="614"/>
      <c r="E133" s="614"/>
      <c r="F133" s="614"/>
      <c r="G133" s="614"/>
      <c r="H133" s="614"/>
      <c r="I133" s="614"/>
      <c r="J133" s="614"/>
      <c r="K133" s="614"/>
      <c r="L133" s="614"/>
      <c r="M133" s="614"/>
      <c r="N133" s="614"/>
      <c r="O133" s="614"/>
      <c r="P133" s="614"/>
      <c r="Q133" s="614"/>
      <c r="R133" s="614"/>
      <c r="S133" s="614"/>
      <c r="T133" s="614"/>
      <c r="U133" s="614"/>
      <c r="V133" s="614"/>
      <c r="W133" s="614"/>
      <c r="X133" s="614"/>
      <c r="Y133" s="614"/>
      <c r="Z133" s="614"/>
      <c r="AA133" s="614"/>
      <c r="AB133" s="614"/>
      <c r="AC133" s="614"/>
      <c r="AD133" s="614"/>
      <c r="AE133" s="614"/>
      <c r="AF133" s="614"/>
      <c r="AG133" s="614"/>
      <c r="AH133" s="614"/>
      <c r="AI133" s="614"/>
    </row>
    <row r="134" spans="4:35" ht="18">
      <c r="D134" s="614"/>
      <c r="E134" s="614"/>
      <c r="F134" s="614"/>
      <c r="G134" s="614"/>
      <c r="H134" s="614"/>
      <c r="I134" s="614"/>
      <c r="J134" s="614"/>
      <c r="K134" s="614"/>
      <c r="L134" s="614"/>
      <c r="M134" s="614"/>
      <c r="N134" s="614"/>
      <c r="O134" s="614"/>
      <c r="P134" s="614"/>
      <c r="Q134" s="614"/>
      <c r="R134" s="614"/>
      <c r="S134" s="614"/>
      <c r="T134" s="614"/>
      <c r="U134" s="614"/>
      <c r="V134" s="614"/>
      <c r="W134" s="614"/>
      <c r="X134" s="614"/>
      <c r="Y134" s="614"/>
      <c r="Z134" s="614"/>
      <c r="AA134" s="614"/>
      <c r="AB134" s="614"/>
      <c r="AC134" s="614"/>
      <c r="AD134" s="614"/>
      <c r="AE134" s="614"/>
      <c r="AF134" s="614"/>
      <c r="AG134" s="614"/>
      <c r="AH134" s="614"/>
      <c r="AI134" s="614"/>
    </row>
    <row r="135" spans="4:35" ht="18">
      <c r="D135" s="614"/>
      <c r="E135" s="614"/>
      <c r="F135" s="614"/>
      <c r="G135" s="614"/>
      <c r="H135" s="614"/>
      <c r="I135" s="614"/>
      <c r="J135" s="614"/>
      <c r="K135" s="614"/>
      <c r="L135" s="614"/>
      <c r="M135" s="614"/>
      <c r="N135" s="614"/>
      <c r="O135" s="614"/>
      <c r="P135" s="614"/>
      <c r="Q135" s="614"/>
      <c r="R135" s="614"/>
      <c r="S135" s="614"/>
      <c r="T135" s="614"/>
      <c r="U135" s="614"/>
      <c r="V135" s="614"/>
      <c r="W135" s="614"/>
      <c r="X135" s="614"/>
      <c r="Y135" s="614"/>
      <c r="Z135" s="614"/>
      <c r="AA135" s="614"/>
      <c r="AB135" s="614"/>
      <c r="AC135" s="614"/>
      <c r="AD135" s="614"/>
      <c r="AE135" s="614"/>
      <c r="AF135" s="614"/>
      <c r="AG135" s="614"/>
      <c r="AH135" s="614"/>
      <c r="AI135" s="614"/>
    </row>
    <row r="136" spans="4:35" ht="18">
      <c r="D136" s="614"/>
      <c r="E136" s="614"/>
      <c r="F136" s="614"/>
      <c r="G136" s="614"/>
      <c r="H136" s="614"/>
      <c r="I136" s="614"/>
      <c r="J136" s="614"/>
      <c r="K136" s="614"/>
      <c r="L136" s="614"/>
      <c r="M136" s="614"/>
      <c r="N136" s="614"/>
      <c r="O136" s="614"/>
      <c r="P136" s="614"/>
      <c r="Q136" s="614"/>
      <c r="R136" s="614"/>
      <c r="S136" s="614"/>
      <c r="T136" s="614"/>
      <c r="U136" s="614"/>
      <c r="V136" s="614"/>
      <c r="W136" s="614"/>
      <c r="X136" s="614"/>
      <c r="Y136" s="614"/>
      <c r="Z136" s="614"/>
      <c r="AA136" s="614"/>
      <c r="AB136" s="614"/>
      <c r="AC136" s="614"/>
      <c r="AD136" s="614"/>
      <c r="AE136" s="614"/>
      <c r="AF136" s="614"/>
      <c r="AG136" s="614"/>
      <c r="AH136" s="614"/>
      <c r="AI136" s="614"/>
    </row>
    <row r="137" spans="4:35" ht="18">
      <c r="D137" s="614"/>
      <c r="E137" s="614"/>
      <c r="F137" s="614"/>
      <c r="G137" s="614"/>
      <c r="H137" s="614"/>
      <c r="I137" s="614"/>
      <c r="J137" s="614"/>
      <c r="K137" s="614"/>
      <c r="L137" s="614"/>
      <c r="M137" s="614"/>
      <c r="N137" s="614"/>
      <c r="O137" s="614"/>
      <c r="P137" s="614"/>
      <c r="Q137" s="614"/>
      <c r="R137" s="614"/>
      <c r="S137" s="614"/>
      <c r="T137" s="614"/>
      <c r="U137" s="614"/>
      <c r="V137" s="614"/>
      <c r="W137" s="614"/>
      <c r="X137" s="614"/>
      <c r="Y137" s="614"/>
      <c r="Z137" s="614"/>
      <c r="AA137" s="614"/>
      <c r="AB137" s="614"/>
      <c r="AC137" s="614"/>
      <c r="AD137" s="614"/>
      <c r="AE137" s="614"/>
      <c r="AF137" s="614"/>
      <c r="AG137" s="614"/>
      <c r="AH137" s="614"/>
      <c r="AI137" s="614"/>
    </row>
    <row r="138" spans="4:35" ht="18">
      <c r="D138" s="614"/>
      <c r="E138" s="614"/>
      <c r="F138" s="614"/>
      <c r="G138" s="614"/>
      <c r="H138" s="614"/>
      <c r="I138" s="614"/>
      <c r="J138" s="614"/>
      <c r="K138" s="614"/>
      <c r="L138" s="614"/>
      <c r="M138" s="614"/>
      <c r="N138" s="614"/>
      <c r="O138" s="614"/>
      <c r="P138" s="614"/>
      <c r="Q138" s="614"/>
      <c r="R138" s="614"/>
      <c r="S138" s="614"/>
      <c r="T138" s="614"/>
      <c r="U138" s="614"/>
      <c r="V138" s="614"/>
      <c r="W138" s="614"/>
      <c r="X138" s="614"/>
      <c r="Y138" s="614"/>
      <c r="Z138" s="614"/>
      <c r="AA138" s="614"/>
      <c r="AB138" s="614"/>
      <c r="AC138" s="614"/>
      <c r="AD138" s="614"/>
      <c r="AE138" s="614"/>
      <c r="AF138" s="614"/>
      <c r="AG138" s="614"/>
      <c r="AH138" s="614"/>
      <c r="AI138" s="614"/>
    </row>
    <row r="139" spans="4:35" ht="18">
      <c r="D139" s="614"/>
      <c r="E139" s="614"/>
      <c r="F139" s="614"/>
      <c r="G139" s="614"/>
      <c r="H139" s="614"/>
      <c r="I139" s="614"/>
      <c r="J139" s="614"/>
      <c r="K139" s="614"/>
      <c r="L139" s="614"/>
      <c r="M139" s="614"/>
      <c r="N139" s="614"/>
      <c r="O139" s="614"/>
      <c r="P139" s="614"/>
      <c r="Q139" s="614"/>
      <c r="R139" s="614"/>
      <c r="S139" s="614"/>
      <c r="T139" s="614"/>
      <c r="U139" s="614"/>
      <c r="V139" s="614"/>
      <c r="W139" s="614"/>
      <c r="X139" s="614"/>
      <c r="Y139" s="614"/>
      <c r="Z139" s="614"/>
      <c r="AA139" s="614"/>
      <c r="AB139" s="614"/>
      <c r="AC139" s="614"/>
      <c r="AD139" s="614"/>
      <c r="AE139" s="614"/>
      <c r="AF139" s="614"/>
      <c r="AG139" s="614"/>
      <c r="AH139" s="614"/>
      <c r="AI139" s="614"/>
    </row>
    <row r="140" spans="4:35" ht="18">
      <c r="D140" s="614"/>
      <c r="E140" s="614"/>
      <c r="F140" s="614"/>
      <c r="G140" s="614"/>
      <c r="H140" s="614"/>
      <c r="I140" s="614"/>
      <c r="J140" s="614"/>
      <c r="K140" s="614"/>
      <c r="L140" s="614"/>
      <c r="M140" s="614"/>
      <c r="N140" s="614"/>
      <c r="O140" s="614"/>
      <c r="P140" s="614"/>
      <c r="Q140" s="614"/>
      <c r="R140" s="614"/>
      <c r="S140" s="614"/>
      <c r="T140" s="614"/>
      <c r="U140" s="614"/>
      <c r="V140" s="614"/>
      <c r="W140" s="614"/>
      <c r="X140" s="614"/>
      <c r="Y140" s="614"/>
      <c r="Z140" s="614"/>
      <c r="AA140" s="614"/>
      <c r="AB140" s="614"/>
      <c r="AC140" s="614"/>
      <c r="AD140" s="614"/>
      <c r="AE140" s="614"/>
      <c r="AF140" s="614"/>
      <c r="AG140" s="614"/>
      <c r="AH140" s="614"/>
      <c r="AI140" s="614"/>
    </row>
    <row r="141" spans="4:35" ht="18">
      <c r="D141" s="614"/>
      <c r="E141" s="614"/>
      <c r="F141" s="614"/>
      <c r="G141" s="614"/>
      <c r="H141" s="614"/>
      <c r="I141" s="614"/>
      <c r="J141" s="614"/>
      <c r="K141" s="614"/>
      <c r="L141" s="614"/>
      <c r="M141" s="614"/>
      <c r="N141" s="614"/>
      <c r="O141" s="614"/>
      <c r="P141" s="614"/>
      <c r="Q141" s="614"/>
      <c r="R141" s="614"/>
      <c r="S141" s="614"/>
      <c r="T141" s="614"/>
      <c r="U141" s="614"/>
      <c r="V141" s="614"/>
      <c r="W141" s="614"/>
      <c r="X141" s="614"/>
      <c r="Y141" s="614"/>
      <c r="Z141" s="614"/>
      <c r="AA141" s="614"/>
      <c r="AB141" s="614"/>
      <c r="AC141" s="614"/>
      <c r="AD141" s="614"/>
      <c r="AE141" s="614"/>
      <c r="AF141" s="614"/>
      <c r="AG141" s="614"/>
      <c r="AH141" s="614"/>
      <c r="AI141" s="614"/>
    </row>
    <row r="142" spans="4:35" ht="18">
      <c r="D142" s="614"/>
      <c r="E142" s="614"/>
      <c r="F142" s="614"/>
      <c r="G142" s="614"/>
      <c r="H142" s="614"/>
      <c r="I142" s="614"/>
      <c r="J142" s="614"/>
      <c r="K142" s="614"/>
      <c r="L142" s="614"/>
      <c r="M142" s="614"/>
      <c r="N142" s="614"/>
      <c r="O142" s="614"/>
      <c r="P142" s="614"/>
      <c r="Q142" s="614"/>
      <c r="R142" s="614"/>
      <c r="S142" s="614"/>
      <c r="T142" s="614"/>
      <c r="U142" s="614"/>
      <c r="V142" s="614"/>
      <c r="W142" s="614"/>
      <c r="X142" s="614"/>
      <c r="Y142" s="614"/>
      <c r="Z142" s="614"/>
      <c r="AA142" s="614"/>
      <c r="AB142" s="614"/>
      <c r="AC142" s="614"/>
      <c r="AD142" s="614"/>
      <c r="AE142" s="614"/>
      <c r="AF142" s="614"/>
      <c r="AG142" s="614"/>
      <c r="AH142" s="614"/>
      <c r="AI142" s="614"/>
    </row>
    <row r="143" spans="4:35" ht="18">
      <c r="D143" s="614"/>
      <c r="E143" s="614"/>
      <c r="F143" s="614"/>
      <c r="G143" s="614"/>
      <c r="H143" s="614"/>
      <c r="I143" s="614"/>
      <c r="J143" s="614"/>
      <c r="K143" s="614"/>
      <c r="L143" s="614"/>
      <c r="M143" s="614"/>
      <c r="N143" s="614"/>
      <c r="O143" s="614"/>
      <c r="P143" s="614"/>
      <c r="Q143" s="614"/>
      <c r="R143" s="614"/>
      <c r="S143" s="614"/>
      <c r="T143" s="614"/>
      <c r="U143" s="614"/>
      <c r="V143" s="614"/>
      <c r="W143" s="614"/>
      <c r="X143" s="614"/>
      <c r="Y143" s="614"/>
      <c r="Z143" s="614"/>
      <c r="AA143" s="614"/>
      <c r="AB143" s="614"/>
      <c r="AC143" s="614"/>
      <c r="AD143" s="614"/>
      <c r="AE143" s="614"/>
      <c r="AF143" s="614"/>
      <c r="AG143" s="614"/>
      <c r="AH143" s="614"/>
      <c r="AI143" s="614"/>
    </row>
    <row r="144" spans="4:35" ht="18">
      <c r="D144" s="614"/>
      <c r="E144" s="614"/>
      <c r="F144" s="614"/>
      <c r="G144" s="614"/>
      <c r="H144" s="614"/>
      <c r="I144" s="614"/>
      <c r="J144" s="614"/>
      <c r="K144" s="614"/>
      <c r="L144" s="614"/>
      <c r="M144" s="614"/>
      <c r="N144" s="614"/>
      <c r="O144" s="614"/>
      <c r="P144" s="614"/>
      <c r="Q144" s="614"/>
      <c r="R144" s="614"/>
      <c r="S144" s="614"/>
      <c r="T144" s="614"/>
      <c r="U144" s="614"/>
      <c r="V144" s="614"/>
      <c r="W144" s="614"/>
      <c r="X144" s="614"/>
      <c r="Y144" s="614"/>
      <c r="Z144" s="614"/>
      <c r="AA144" s="614"/>
      <c r="AB144" s="614"/>
      <c r="AC144" s="614"/>
      <c r="AD144" s="614"/>
      <c r="AE144" s="614"/>
      <c r="AF144" s="614"/>
      <c r="AG144" s="614"/>
      <c r="AH144" s="614"/>
      <c r="AI144" s="614"/>
    </row>
    <row r="145" spans="4:35" ht="18">
      <c r="D145" s="614"/>
      <c r="E145" s="614"/>
      <c r="F145" s="614"/>
      <c r="G145" s="614"/>
      <c r="H145" s="614"/>
      <c r="I145" s="614"/>
      <c r="J145" s="614"/>
      <c r="K145" s="614"/>
      <c r="L145" s="614"/>
      <c r="M145" s="614"/>
      <c r="N145" s="614"/>
      <c r="O145" s="614"/>
      <c r="P145" s="614"/>
      <c r="Q145" s="614"/>
      <c r="R145" s="614"/>
      <c r="S145" s="614"/>
      <c r="T145" s="614"/>
      <c r="U145" s="614"/>
      <c r="V145" s="614"/>
      <c r="W145" s="614"/>
      <c r="X145" s="614"/>
      <c r="Y145" s="614"/>
      <c r="Z145" s="614"/>
      <c r="AA145" s="614"/>
      <c r="AB145" s="614"/>
      <c r="AC145" s="614"/>
      <c r="AD145" s="614"/>
      <c r="AE145" s="614"/>
      <c r="AF145" s="614"/>
      <c r="AG145" s="614"/>
      <c r="AH145" s="614"/>
      <c r="AI145" s="614"/>
    </row>
    <row r="146" spans="4:35" ht="18">
      <c r="D146" s="614"/>
      <c r="E146" s="614"/>
      <c r="F146" s="614"/>
      <c r="G146" s="614"/>
      <c r="H146" s="614"/>
      <c r="I146" s="614"/>
      <c r="J146" s="614"/>
      <c r="K146" s="614"/>
      <c r="L146" s="614"/>
      <c r="M146" s="614"/>
      <c r="N146" s="614"/>
      <c r="O146" s="614"/>
      <c r="P146" s="614"/>
      <c r="Q146" s="614"/>
      <c r="R146" s="614"/>
      <c r="S146" s="614"/>
      <c r="T146" s="614"/>
      <c r="U146" s="614"/>
      <c r="V146" s="614"/>
      <c r="W146" s="614"/>
      <c r="X146" s="614"/>
      <c r="Y146" s="614"/>
      <c r="Z146" s="614"/>
      <c r="AA146" s="614"/>
      <c r="AB146" s="614"/>
      <c r="AC146" s="614"/>
      <c r="AD146" s="614"/>
      <c r="AE146" s="614"/>
      <c r="AF146" s="614"/>
      <c r="AG146" s="614"/>
      <c r="AH146" s="614"/>
      <c r="AI146" s="614"/>
    </row>
    <row r="147" spans="4:35" ht="18">
      <c r="D147" s="614"/>
      <c r="E147" s="614"/>
      <c r="F147" s="614"/>
      <c r="G147" s="614"/>
      <c r="H147" s="614"/>
      <c r="I147" s="614"/>
      <c r="J147" s="614"/>
      <c r="K147" s="614"/>
      <c r="L147" s="614"/>
      <c r="M147" s="614"/>
      <c r="N147" s="614"/>
      <c r="O147" s="614"/>
      <c r="P147" s="614"/>
      <c r="Q147" s="614"/>
      <c r="R147" s="614"/>
      <c r="S147" s="614"/>
      <c r="T147" s="614"/>
      <c r="U147" s="614"/>
      <c r="V147" s="614"/>
      <c r="W147" s="614"/>
      <c r="X147" s="614"/>
      <c r="Y147" s="614"/>
      <c r="Z147" s="614"/>
      <c r="AA147" s="614"/>
      <c r="AB147" s="614"/>
      <c r="AC147" s="614"/>
      <c r="AD147" s="614"/>
      <c r="AE147" s="614"/>
      <c r="AF147" s="614"/>
      <c r="AG147" s="614"/>
      <c r="AH147" s="614"/>
      <c r="AI147" s="614"/>
    </row>
    <row r="148" spans="4:35" ht="18">
      <c r="D148" s="614"/>
      <c r="E148" s="614"/>
      <c r="F148" s="614"/>
      <c r="G148" s="614"/>
      <c r="H148" s="614"/>
      <c r="I148" s="614"/>
      <c r="J148" s="614"/>
      <c r="K148" s="614"/>
      <c r="L148" s="614"/>
      <c r="M148" s="614"/>
      <c r="N148" s="614"/>
      <c r="O148" s="614"/>
      <c r="P148" s="614"/>
      <c r="Q148" s="614"/>
      <c r="R148" s="614"/>
      <c r="S148" s="614"/>
      <c r="T148" s="614"/>
      <c r="U148" s="614"/>
      <c r="V148" s="614"/>
      <c r="W148" s="614"/>
      <c r="X148" s="614"/>
      <c r="Y148" s="614"/>
      <c r="Z148" s="614"/>
      <c r="AA148" s="614"/>
      <c r="AB148" s="614"/>
      <c r="AC148" s="614"/>
      <c r="AD148" s="614"/>
      <c r="AE148" s="614"/>
      <c r="AF148" s="614"/>
      <c r="AG148" s="614"/>
      <c r="AH148" s="614"/>
      <c r="AI148" s="614"/>
    </row>
    <row r="149" spans="4:35" ht="18">
      <c r="D149" s="614"/>
      <c r="E149" s="614"/>
      <c r="F149" s="614"/>
      <c r="G149" s="614"/>
      <c r="H149" s="614"/>
      <c r="I149" s="614"/>
      <c r="J149" s="614"/>
      <c r="K149" s="614"/>
      <c r="L149" s="614"/>
      <c r="M149" s="614"/>
      <c r="N149" s="614"/>
      <c r="O149" s="614"/>
      <c r="P149" s="614"/>
      <c r="Q149" s="614"/>
      <c r="R149" s="614"/>
      <c r="S149" s="614"/>
      <c r="T149" s="614"/>
      <c r="U149" s="614"/>
      <c r="V149" s="614"/>
      <c r="W149" s="614"/>
      <c r="X149" s="614"/>
      <c r="Y149" s="614"/>
      <c r="Z149" s="614"/>
      <c r="AA149" s="614"/>
      <c r="AB149" s="614"/>
      <c r="AC149" s="614"/>
      <c r="AD149" s="614"/>
      <c r="AE149" s="614"/>
      <c r="AF149" s="614"/>
      <c r="AG149" s="614"/>
      <c r="AH149" s="614"/>
      <c r="AI149" s="614"/>
    </row>
    <row r="150" spans="4:35" ht="18">
      <c r="D150" s="614"/>
      <c r="E150" s="614"/>
      <c r="F150" s="614"/>
      <c r="G150" s="614"/>
      <c r="H150" s="614"/>
      <c r="I150" s="614"/>
      <c r="J150" s="614"/>
      <c r="K150" s="614"/>
      <c r="L150" s="614"/>
      <c r="M150" s="614"/>
      <c r="N150" s="614"/>
      <c r="O150" s="614"/>
      <c r="P150" s="614"/>
      <c r="Q150" s="614"/>
      <c r="R150" s="614"/>
      <c r="S150" s="614"/>
      <c r="T150" s="614"/>
      <c r="U150" s="614"/>
      <c r="V150" s="614"/>
      <c r="W150" s="614"/>
      <c r="X150" s="614"/>
      <c r="Y150" s="614"/>
      <c r="Z150" s="614"/>
      <c r="AA150" s="614"/>
      <c r="AB150" s="614"/>
      <c r="AC150" s="614"/>
      <c r="AD150" s="614"/>
      <c r="AE150" s="614"/>
      <c r="AF150" s="614"/>
      <c r="AG150" s="614"/>
      <c r="AH150" s="614"/>
      <c r="AI150" s="614"/>
    </row>
    <row r="151" spans="4:35" ht="18">
      <c r="D151" s="614"/>
      <c r="E151" s="614"/>
      <c r="F151" s="614"/>
      <c r="G151" s="614"/>
      <c r="H151" s="614"/>
      <c r="I151" s="614"/>
      <c r="J151" s="614"/>
      <c r="K151" s="614"/>
      <c r="L151" s="614"/>
      <c r="M151" s="614"/>
      <c r="N151" s="614"/>
      <c r="O151" s="614"/>
      <c r="P151" s="614"/>
      <c r="Q151" s="614"/>
      <c r="R151" s="614"/>
      <c r="S151" s="614"/>
      <c r="T151" s="614"/>
      <c r="U151" s="614"/>
      <c r="V151" s="614"/>
      <c r="W151" s="614"/>
      <c r="X151" s="614"/>
      <c r="Y151" s="614"/>
      <c r="Z151" s="614"/>
      <c r="AA151" s="614"/>
      <c r="AB151" s="614"/>
      <c r="AC151" s="614"/>
      <c r="AD151" s="614"/>
      <c r="AE151" s="614"/>
      <c r="AF151" s="614"/>
      <c r="AG151" s="614"/>
      <c r="AH151" s="614"/>
      <c r="AI151" s="614"/>
    </row>
    <row r="152" spans="4:35" ht="18">
      <c r="D152" s="614"/>
      <c r="E152" s="614"/>
      <c r="F152" s="614"/>
      <c r="G152" s="614"/>
      <c r="H152" s="614"/>
      <c r="I152" s="614"/>
      <c r="J152" s="614"/>
      <c r="K152" s="614"/>
      <c r="L152" s="614"/>
      <c r="M152" s="614"/>
      <c r="N152" s="614"/>
      <c r="O152" s="614"/>
      <c r="P152" s="614"/>
      <c r="Q152" s="614"/>
      <c r="R152" s="614"/>
      <c r="S152" s="614"/>
      <c r="T152" s="614"/>
      <c r="U152" s="614"/>
      <c r="V152" s="614"/>
      <c r="W152" s="614"/>
      <c r="X152" s="614"/>
      <c r="Y152" s="614"/>
      <c r="Z152" s="614"/>
      <c r="AA152" s="614"/>
      <c r="AB152" s="614"/>
      <c r="AC152" s="614"/>
      <c r="AD152" s="614"/>
      <c r="AE152" s="614"/>
      <c r="AF152" s="614"/>
      <c r="AG152" s="614"/>
      <c r="AH152" s="614"/>
      <c r="AI152" s="614"/>
    </row>
    <row r="153" spans="4:35" ht="18">
      <c r="D153" s="614"/>
      <c r="E153" s="614"/>
      <c r="F153" s="614"/>
      <c r="G153" s="614"/>
      <c r="H153" s="614"/>
      <c r="I153" s="614"/>
      <c r="J153" s="614"/>
      <c r="K153" s="614"/>
      <c r="L153" s="614"/>
      <c r="M153" s="614"/>
      <c r="N153" s="614"/>
      <c r="O153" s="614"/>
      <c r="P153" s="614"/>
      <c r="Q153" s="614"/>
      <c r="R153" s="614"/>
      <c r="S153" s="614"/>
      <c r="T153" s="614"/>
      <c r="U153" s="614"/>
      <c r="V153" s="614"/>
      <c r="W153" s="614"/>
      <c r="X153" s="614"/>
      <c r="Y153" s="614"/>
      <c r="Z153" s="614"/>
      <c r="AA153" s="614"/>
      <c r="AB153" s="614"/>
      <c r="AC153" s="614"/>
      <c r="AD153" s="614"/>
      <c r="AE153" s="614"/>
      <c r="AF153" s="614"/>
      <c r="AG153" s="614"/>
      <c r="AH153" s="614"/>
      <c r="AI153" s="614"/>
    </row>
    <row r="154" spans="4:35" ht="18">
      <c r="D154" s="614"/>
      <c r="E154" s="614"/>
      <c r="F154" s="614"/>
      <c r="G154" s="614"/>
      <c r="H154" s="614"/>
      <c r="I154" s="614"/>
      <c r="J154" s="614"/>
      <c r="K154" s="614"/>
      <c r="L154" s="614"/>
      <c r="M154" s="614"/>
      <c r="N154" s="614"/>
      <c r="O154" s="614"/>
      <c r="P154" s="614"/>
      <c r="Q154" s="614"/>
      <c r="R154" s="614"/>
      <c r="S154" s="614"/>
      <c r="T154" s="614"/>
      <c r="U154" s="614"/>
      <c r="V154" s="614"/>
      <c r="W154" s="614"/>
      <c r="X154" s="614"/>
      <c r="Y154" s="614"/>
      <c r="Z154" s="614"/>
      <c r="AA154" s="614"/>
      <c r="AB154" s="614"/>
      <c r="AC154" s="614"/>
      <c r="AD154" s="614"/>
      <c r="AE154" s="614"/>
      <c r="AF154" s="614"/>
      <c r="AG154" s="614"/>
      <c r="AH154" s="614"/>
      <c r="AI154" s="614"/>
    </row>
    <row r="155" spans="4:35" ht="18">
      <c r="D155" s="614"/>
      <c r="E155" s="614"/>
      <c r="F155" s="614"/>
      <c r="G155" s="614"/>
      <c r="H155" s="614"/>
      <c r="I155" s="614"/>
      <c r="J155" s="614"/>
      <c r="K155" s="614"/>
      <c r="L155" s="614"/>
      <c r="M155" s="614"/>
      <c r="N155" s="614"/>
      <c r="O155" s="614"/>
      <c r="P155" s="614"/>
      <c r="Q155" s="614"/>
      <c r="R155" s="614"/>
      <c r="S155" s="614"/>
      <c r="T155" s="614"/>
      <c r="U155" s="614"/>
      <c r="V155" s="614"/>
      <c r="W155" s="614"/>
      <c r="X155" s="614"/>
      <c r="Y155" s="614"/>
      <c r="Z155" s="614"/>
      <c r="AA155" s="614"/>
      <c r="AB155" s="614"/>
      <c r="AC155" s="614"/>
      <c r="AD155" s="614"/>
      <c r="AE155" s="614"/>
      <c r="AF155" s="614"/>
      <c r="AG155" s="614"/>
      <c r="AH155" s="614"/>
      <c r="AI155" s="614"/>
    </row>
    <row r="156" spans="4:35" ht="18">
      <c r="D156" s="614"/>
      <c r="E156" s="614"/>
      <c r="F156" s="614"/>
      <c r="G156" s="614"/>
      <c r="H156" s="614"/>
      <c r="I156" s="614"/>
      <c r="J156" s="614"/>
      <c r="K156" s="614"/>
      <c r="L156" s="614"/>
      <c r="M156" s="614"/>
      <c r="N156" s="614"/>
      <c r="O156" s="614"/>
      <c r="P156" s="614"/>
      <c r="Q156" s="614"/>
      <c r="R156" s="614"/>
      <c r="S156" s="614"/>
      <c r="T156" s="614"/>
      <c r="U156" s="614"/>
      <c r="V156" s="614"/>
      <c r="W156" s="614"/>
      <c r="X156" s="614"/>
      <c r="Y156" s="614"/>
      <c r="Z156" s="614"/>
      <c r="AA156" s="614"/>
      <c r="AB156" s="614"/>
      <c r="AC156" s="614"/>
      <c r="AD156" s="614"/>
      <c r="AE156" s="614"/>
      <c r="AF156" s="614"/>
      <c r="AG156" s="614"/>
      <c r="AH156" s="614"/>
      <c r="AI156" s="614"/>
    </row>
    <row r="157" spans="4:35" ht="18">
      <c r="D157" s="614"/>
      <c r="E157" s="614"/>
      <c r="F157" s="614"/>
      <c r="G157" s="614"/>
      <c r="H157" s="614"/>
      <c r="I157" s="614"/>
      <c r="J157" s="614"/>
      <c r="K157" s="614"/>
      <c r="L157" s="614"/>
      <c r="M157" s="614"/>
      <c r="N157" s="614"/>
      <c r="O157" s="614"/>
      <c r="P157" s="614"/>
      <c r="Q157" s="614"/>
      <c r="R157" s="614"/>
      <c r="S157" s="614"/>
      <c r="T157" s="614"/>
      <c r="U157" s="614"/>
      <c r="V157" s="614"/>
      <c r="W157" s="614"/>
      <c r="X157" s="614"/>
      <c r="Y157" s="614"/>
      <c r="Z157" s="614"/>
      <c r="AA157" s="614"/>
      <c r="AB157" s="614"/>
      <c r="AC157" s="614"/>
      <c r="AD157" s="614"/>
      <c r="AE157" s="614"/>
      <c r="AF157" s="614"/>
      <c r="AG157" s="614"/>
      <c r="AH157" s="614"/>
      <c r="AI157" s="614"/>
    </row>
    <row r="158" spans="4:35" ht="18">
      <c r="D158" s="614"/>
      <c r="E158" s="614"/>
      <c r="F158" s="614"/>
      <c r="G158" s="614"/>
      <c r="H158" s="614"/>
      <c r="I158" s="614"/>
      <c r="J158" s="614"/>
      <c r="K158" s="614"/>
      <c r="L158" s="614"/>
      <c r="M158" s="614"/>
      <c r="N158" s="614"/>
      <c r="O158" s="614"/>
      <c r="P158" s="614"/>
      <c r="Q158" s="614"/>
      <c r="R158" s="614"/>
      <c r="S158" s="614"/>
      <c r="T158" s="614"/>
      <c r="U158" s="614"/>
      <c r="V158" s="614"/>
      <c r="W158" s="614"/>
      <c r="X158" s="614"/>
      <c r="Y158" s="614"/>
      <c r="Z158" s="614"/>
      <c r="AA158" s="614"/>
      <c r="AB158" s="614"/>
      <c r="AC158" s="614"/>
      <c r="AD158" s="614"/>
      <c r="AE158" s="614"/>
      <c r="AF158" s="614"/>
      <c r="AG158" s="614"/>
      <c r="AH158" s="614"/>
      <c r="AI158" s="614"/>
    </row>
    <row r="159" spans="4:35" ht="18">
      <c r="D159" s="614"/>
      <c r="E159" s="614"/>
      <c r="F159" s="614"/>
      <c r="G159" s="614"/>
      <c r="H159" s="614"/>
      <c r="I159" s="614"/>
      <c r="J159" s="614"/>
      <c r="K159" s="614"/>
      <c r="L159" s="614"/>
      <c r="M159" s="614"/>
      <c r="N159" s="614"/>
      <c r="O159" s="614"/>
      <c r="P159" s="614"/>
      <c r="Q159" s="614"/>
      <c r="R159" s="614"/>
      <c r="S159" s="614"/>
      <c r="T159" s="614"/>
      <c r="U159" s="614"/>
      <c r="V159" s="614"/>
      <c r="W159" s="614"/>
      <c r="X159" s="614"/>
      <c r="Y159" s="614"/>
      <c r="Z159" s="614"/>
      <c r="AA159" s="614"/>
      <c r="AB159" s="614"/>
      <c r="AC159" s="614"/>
      <c r="AD159" s="614"/>
      <c r="AE159" s="614"/>
      <c r="AF159" s="614"/>
      <c r="AG159" s="614"/>
      <c r="AH159" s="614"/>
      <c r="AI159" s="614"/>
    </row>
  </sheetData>
  <mergeCells count="16">
    <mergeCell ref="B38:C39"/>
    <mergeCell ref="D21:AD21"/>
    <mergeCell ref="B22:C23"/>
    <mergeCell ref="B24:C27"/>
    <mergeCell ref="B28:B37"/>
    <mergeCell ref="C28:C30"/>
    <mergeCell ref="C31:C35"/>
    <mergeCell ref="C36:C37"/>
    <mergeCell ref="D18:D20"/>
    <mergeCell ref="E18:E20"/>
    <mergeCell ref="F18:F20"/>
    <mergeCell ref="G18:AB18"/>
    <mergeCell ref="AC18:AC20"/>
    <mergeCell ref="AD18:AD20"/>
    <mergeCell ref="G19:P19"/>
    <mergeCell ref="R19:AB1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28"/>
  <sheetViews>
    <sheetView workbookViewId="0">
      <selection activeCell="B7" sqref="B7:C7"/>
    </sheetView>
  </sheetViews>
  <sheetFormatPr defaultRowHeight="12.75"/>
  <cols>
    <col min="1" max="1" width="5.140625" style="7" customWidth="1"/>
    <col min="2" max="2" width="26.28515625" style="7" bestFit="1" customWidth="1"/>
    <col min="3" max="3" width="38.85546875" style="7" customWidth="1"/>
    <col min="4" max="11" width="5.42578125" style="7" customWidth="1"/>
    <col min="12" max="12" width="7.42578125" style="7" bestFit="1" customWidth="1"/>
    <col min="13" max="20" width="5.140625" style="7" customWidth="1"/>
    <col min="21" max="21" width="9.5703125" style="7" bestFit="1" customWidth="1"/>
    <col min="22" max="16384" width="9.140625" style="7"/>
  </cols>
  <sheetData>
    <row r="1" spans="2:5" ht="30.75" thickBot="1">
      <c r="B1" s="708" t="s">
        <v>81</v>
      </c>
      <c r="C1" s="709" t="s">
        <v>42</v>
      </c>
    </row>
    <row r="2" spans="2:5">
      <c r="B2" s="873" t="s">
        <v>82</v>
      </c>
      <c r="C2" s="874" t="s">
        <v>43</v>
      </c>
    </row>
    <row r="3" spans="2:5">
      <c r="B3" s="8" t="s">
        <v>41</v>
      </c>
      <c r="C3" s="9"/>
    </row>
    <row r="4" spans="2:5">
      <c r="B4" s="8" t="s">
        <v>37</v>
      </c>
      <c r="C4" s="9" t="s">
        <v>40</v>
      </c>
    </row>
    <row r="5" spans="2:5">
      <c r="B5" s="8" t="s">
        <v>35</v>
      </c>
      <c r="C5" s="9" t="s">
        <v>87</v>
      </c>
    </row>
    <row r="6" spans="2:5">
      <c r="B6" s="8" t="s">
        <v>36</v>
      </c>
      <c r="C6" s="9" t="s">
        <v>39</v>
      </c>
    </row>
    <row r="7" spans="2:5">
      <c r="B7" s="54" t="s">
        <v>34</v>
      </c>
      <c r="C7" s="833" t="s">
        <v>246</v>
      </c>
    </row>
    <row r="8" spans="2:5" ht="13.5" thickBot="1">
      <c r="B8" s="10" t="s">
        <v>33</v>
      </c>
      <c r="C8" s="56" t="s">
        <v>247</v>
      </c>
      <c r="E8" s="7" t="s">
        <v>309</v>
      </c>
    </row>
    <row r="9" spans="2:5" ht="13.5" thickBot="1">
      <c r="B9" s="710"/>
      <c r="C9" s="711"/>
      <c r="E9" s="7" t="s">
        <v>126</v>
      </c>
    </row>
    <row r="10" spans="2:5">
      <c r="B10" s="13" t="s">
        <v>20</v>
      </c>
      <c r="C10" s="14" t="s">
        <v>25</v>
      </c>
    </row>
    <row r="11" spans="2:5">
      <c r="B11" s="15" t="s">
        <v>4</v>
      </c>
      <c r="C11" s="16" t="s">
        <v>24</v>
      </c>
    </row>
    <row r="12" spans="2:5">
      <c r="B12" s="15" t="s">
        <v>21</v>
      </c>
      <c r="C12" s="16" t="s">
        <v>26</v>
      </c>
    </row>
    <row r="13" spans="2:5">
      <c r="B13" s="15" t="s">
        <v>22</v>
      </c>
      <c r="C13" s="16" t="s">
        <v>27</v>
      </c>
    </row>
    <row r="14" spans="2:5">
      <c r="B14" s="15" t="s">
        <v>5</v>
      </c>
      <c r="C14" s="16" t="s">
        <v>3</v>
      </c>
    </row>
    <row r="15" spans="2:5" ht="13.5" thickBot="1">
      <c r="B15" s="17" t="s">
        <v>32</v>
      </c>
      <c r="C15" s="18" t="s">
        <v>23</v>
      </c>
    </row>
    <row r="16" spans="2:5" ht="13.5" thickBot="1"/>
    <row r="17" spans="1:23" ht="13.5" customHeight="1">
      <c r="A17" s="712" t="s">
        <v>83</v>
      </c>
      <c r="B17" s="713" t="s">
        <v>53</v>
      </c>
      <c r="C17" s="713" t="s">
        <v>17</v>
      </c>
      <c r="D17" s="714" t="s">
        <v>18</v>
      </c>
      <c r="E17" s="714"/>
      <c r="F17" s="714"/>
      <c r="G17" s="714"/>
      <c r="H17" s="714"/>
      <c r="I17" s="714"/>
      <c r="J17" s="714"/>
      <c r="K17" s="714"/>
      <c r="L17" s="714"/>
      <c r="M17" s="714"/>
      <c r="N17" s="714"/>
      <c r="O17" s="714"/>
      <c r="P17" s="714"/>
      <c r="Q17" s="714"/>
      <c r="R17" s="714"/>
      <c r="S17" s="714"/>
      <c r="T17" s="714"/>
      <c r="U17" s="715"/>
    </row>
    <row r="18" spans="1:23" ht="13.5" thickBot="1">
      <c r="A18" s="716"/>
      <c r="B18" s="717"/>
      <c r="C18" s="717"/>
      <c r="D18" s="718" t="s">
        <v>276</v>
      </c>
      <c r="E18" s="718"/>
      <c r="F18" s="718"/>
      <c r="G18" s="718"/>
      <c r="H18" s="718"/>
      <c r="I18" s="718"/>
      <c r="J18" s="718"/>
      <c r="K18" s="718"/>
      <c r="L18" s="718"/>
      <c r="M18" s="718" t="s">
        <v>277</v>
      </c>
      <c r="N18" s="718"/>
      <c r="O18" s="718"/>
      <c r="P18" s="718"/>
      <c r="Q18" s="718"/>
      <c r="R18" s="718"/>
      <c r="S18" s="718"/>
      <c r="T18" s="718"/>
      <c r="U18" s="719"/>
    </row>
    <row r="19" spans="1:23" ht="101.25" thickBot="1">
      <c r="A19" s="720"/>
      <c r="B19" s="721"/>
      <c r="C19" s="722"/>
      <c r="D19" s="22" t="s">
        <v>20</v>
      </c>
      <c r="E19" s="723" t="s">
        <v>4</v>
      </c>
      <c r="F19" s="724" t="s">
        <v>21</v>
      </c>
      <c r="G19" s="725" t="s">
        <v>22</v>
      </c>
      <c r="H19" s="22" t="s">
        <v>79</v>
      </c>
      <c r="I19" s="726" t="s">
        <v>80</v>
      </c>
      <c r="J19" s="727" t="s">
        <v>19</v>
      </c>
      <c r="K19" s="22" t="s">
        <v>1</v>
      </c>
      <c r="L19" s="97" t="s">
        <v>44</v>
      </c>
      <c r="M19" s="723" t="s">
        <v>20</v>
      </c>
      <c r="N19" s="723" t="s">
        <v>4</v>
      </c>
      <c r="O19" s="723" t="s">
        <v>21</v>
      </c>
      <c r="P19" s="22" t="s">
        <v>22</v>
      </c>
      <c r="Q19" s="728" t="s">
        <v>79</v>
      </c>
      <c r="R19" s="94" t="s">
        <v>80</v>
      </c>
      <c r="S19" s="727" t="s">
        <v>19</v>
      </c>
      <c r="T19" s="22" t="s">
        <v>1</v>
      </c>
      <c r="U19" s="729" t="s">
        <v>44</v>
      </c>
    </row>
    <row r="20" spans="1:23">
      <c r="A20" s="730" t="s">
        <v>55</v>
      </c>
      <c r="B20" s="731" t="s">
        <v>278</v>
      </c>
      <c r="C20" s="732" t="s">
        <v>279</v>
      </c>
      <c r="D20" s="733">
        <v>10</v>
      </c>
      <c r="E20" s="659"/>
      <c r="F20" s="659"/>
      <c r="G20" s="659"/>
      <c r="H20" s="659"/>
      <c r="I20" s="660"/>
      <c r="J20" s="191">
        <f>SUM(D20:I20)</f>
        <v>10</v>
      </c>
      <c r="K20" s="734">
        <v>1</v>
      </c>
      <c r="L20" s="191" t="s">
        <v>48</v>
      </c>
      <c r="M20" s="664"/>
      <c r="N20" s="659"/>
      <c r="O20" s="659"/>
      <c r="P20" s="659"/>
      <c r="Q20" s="659"/>
      <c r="R20" s="660"/>
      <c r="S20" s="123">
        <f>SUM(M20:R20)</f>
        <v>0</v>
      </c>
      <c r="T20" s="26"/>
      <c r="U20" s="663"/>
    </row>
    <row r="21" spans="1:23">
      <c r="A21" s="735" t="s">
        <v>56</v>
      </c>
      <c r="B21" s="736" t="s">
        <v>280</v>
      </c>
      <c r="C21" s="688" t="s">
        <v>281</v>
      </c>
      <c r="D21" s="737"/>
      <c r="E21" s="29"/>
      <c r="F21" s="29"/>
      <c r="G21" s="29"/>
      <c r="H21" s="29"/>
      <c r="I21" s="30"/>
      <c r="J21" s="192"/>
      <c r="K21" s="738"/>
      <c r="L21" s="192"/>
      <c r="M21" s="28"/>
      <c r="N21" s="29"/>
      <c r="O21" s="29"/>
      <c r="P21" s="29"/>
      <c r="Q21" s="29"/>
      <c r="R21" s="30"/>
      <c r="S21" s="249">
        <f t="shared" ref="S21:S22" si="0">SUM(M21:R21)</f>
        <v>0</v>
      </c>
      <c r="T21" s="31"/>
      <c r="U21" s="641"/>
    </row>
    <row r="22" spans="1:23" ht="25.5">
      <c r="A22" s="735" t="s">
        <v>57</v>
      </c>
      <c r="B22" s="739" t="s">
        <v>282</v>
      </c>
      <c r="C22" s="679" t="s">
        <v>243</v>
      </c>
      <c r="D22" s="737"/>
      <c r="E22" s="29"/>
      <c r="F22" s="29"/>
      <c r="G22" s="29"/>
      <c r="H22" s="29"/>
      <c r="I22" s="30"/>
      <c r="J22" s="192"/>
      <c r="K22" s="738"/>
      <c r="L22" s="192"/>
      <c r="M22" s="28"/>
      <c r="N22" s="29"/>
      <c r="O22" s="29"/>
      <c r="P22" s="29"/>
      <c r="Q22" s="29"/>
      <c r="R22" s="30"/>
      <c r="S22" s="249">
        <f t="shared" si="0"/>
        <v>0</v>
      </c>
      <c r="T22" s="31"/>
      <c r="U22" s="641"/>
    </row>
    <row r="23" spans="1:23" ht="25.5">
      <c r="A23" s="735" t="s">
        <v>58</v>
      </c>
      <c r="B23" s="740" t="s">
        <v>283</v>
      </c>
      <c r="C23" s="741"/>
      <c r="D23" s="742"/>
      <c r="E23" s="29"/>
      <c r="F23" s="29"/>
      <c r="G23" s="29"/>
      <c r="H23" s="29"/>
      <c r="I23" s="30"/>
      <c r="J23" s="743"/>
      <c r="K23" s="744"/>
      <c r="L23" s="743"/>
      <c r="M23" s="28"/>
      <c r="N23" s="29"/>
      <c r="O23" s="29"/>
      <c r="P23" s="29"/>
      <c r="Q23" s="29"/>
      <c r="R23" s="30"/>
      <c r="S23" s="249">
        <v>0</v>
      </c>
      <c r="T23" s="31"/>
      <c r="U23" s="641"/>
    </row>
    <row r="24" spans="1:23" ht="13.5" thickBot="1">
      <c r="A24" s="745"/>
      <c r="B24" s="746" t="s">
        <v>47</v>
      </c>
      <c r="C24" s="747"/>
      <c r="D24" s="33">
        <v>10</v>
      </c>
      <c r="E24" s="33">
        <f t="shared" ref="E24:K24" si="1">SUM(E20:E23)</f>
        <v>0</v>
      </c>
      <c r="F24" s="33">
        <f t="shared" si="1"/>
        <v>0</v>
      </c>
      <c r="G24" s="33">
        <f t="shared" si="1"/>
        <v>0</v>
      </c>
      <c r="H24" s="33">
        <f t="shared" si="1"/>
        <v>0</v>
      </c>
      <c r="I24" s="35">
        <f t="shared" si="1"/>
        <v>0</v>
      </c>
      <c r="J24" s="35">
        <f t="shared" si="1"/>
        <v>10</v>
      </c>
      <c r="K24" s="33">
        <f t="shared" si="1"/>
        <v>1</v>
      </c>
      <c r="L24" s="33"/>
      <c r="M24" s="39">
        <f t="shared" ref="M24:T24" si="2">SUM(M20:M23)</f>
        <v>0</v>
      </c>
      <c r="N24" s="33">
        <f t="shared" si="2"/>
        <v>0</v>
      </c>
      <c r="O24" s="33">
        <f t="shared" si="2"/>
        <v>0</v>
      </c>
      <c r="P24" s="33">
        <f t="shared" si="2"/>
        <v>0</v>
      </c>
      <c r="Q24" s="33">
        <f t="shared" si="2"/>
        <v>0</v>
      </c>
      <c r="R24" s="35">
        <f t="shared" si="2"/>
        <v>0</v>
      </c>
      <c r="S24" s="35">
        <f t="shared" si="2"/>
        <v>0</v>
      </c>
      <c r="T24" s="33">
        <f t="shared" si="2"/>
        <v>0</v>
      </c>
      <c r="U24" s="39"/>
      <c r="V24" s="327"/>
      <c r="W24" s="748"/>
    </row>
    <row r="25" spans="1:23" ht="13.5" thickBot="1">
      <c r="A25" s="704"/>
      <c r="B25" s="354"/>
      <c r="C25" s="37"/>
      <c r="D25" s="186">
        <f>SUM(D24:I24)</f>
        <v>10</v>
      </c>
      <c r="E25" s="187"/>
      <c r="F25" s="187"/>
      <c r="G25" s="187"/>
      <c r="H25" s="187"/>
      <c r="I25" s="187"/>
      <c r="J25" s="156"/>
      <c r="K25" s="34"/>
      <c r="L25" s="34"/>
      <c r="M25" s="187">
        <f>SUM(M24:R24)</f>
        <v>0</v>
      </c>
      <c r="N25" s="187"/>
      <c r="O25" s="187"/>
      <c r="P25" s="187"/>
      <c r="Q25" s="187"/>
      <c r="R25" s="187"/>
      <c r="S25" s="156"/>
      <c r="T25" s="34"/>
      <c r="U25" s="157"/>
      <c r="V25" s="749"/>
      <c r="W25" s="748"/>
    </row>
    <row r="28" spans="1:23">
      <c r="B28" s="7" t="s">
        <v>86</v>
      </c>
    </row>
  </sheetData>
  <mergeCells count="12">
    <mergeCell ref="D20:D23"/>
    <mergeCell ref="J20:J23"/>
    <mergeCell ref="K20:K23"/>
    <mergeCell ref="L20:L23"/>
    <mergeCell ref="D25:I25"/>
    <mergeCell ref="M25:R25"/>
    <mergeCell ref="A17:A19"/>
    <mergeCell ref="B17:B19"/>
    <mergeCell ref="C17:C19"/>
    <mergeCell ref="D17:U17"/>
    <mergeCell ref="D18:L18"/>
    <mergeCell ref="M18:U1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J154"/>
  <sheetViews>
    <sheetView workbookViewId="0">
      <selection activeCell="P6" sqref="P6"/>
    </sheetView>
  </sheetViews>
  <sheetFormatPr defaultRowHeight="12.75"/>
  <cols>
    <col min="1" max="2" width="13.85546875" customWidth="1"/>
    <col min="3" max="3" width="4.28515625" bestFit="1" customWidth="1"/>
    <col min="4" max="4" width="51" customWidth="1"/>
    <col min="5" max="5" width="46.140625" customWidth="1"/>
    <col min="6" max="8" width="4.28515625" bestFit="1" customWidth="1"/>
    <col min="9" max="9" width="5.140625" bestFit="1" customWidth="1"/>
    <col min="10" max="10" width="4.140625" bestFit="1" customWidth="1"/>
    <col min="11" max="11" width="4.42578125" bestFit="1" customWidth="1"/>
    <col min="12" max="13" width="4.140625" bestFit="1" customWidth="1"/>
    <col min="14" max="14" width="5.140625" bestFit="1" customWidth="1"/>
    <col min="15" max="15" width="4.42578125" bestFit="1" customWidth="1"/>
    <col min="16" max="16" width="11.5703125" customWidth="1"/>
    <col min="17" max="17" width="5.42578125" customWidth="1"/>
    <col min="18" max="19" width="4.28515625" bestFit="1" customWidth="1"/>
    <col min="20" max="20" width="4.42578125" bestFit="1" customWidth="1"/>
    <col min="21" max="24" width="4.140625" bestFit="1" customWidth="1"/>
    <col min="25" max="25" width="4.42578125" bestFit="1" customWidth="1"/>
    <col min="26" max="26" width="4.28515625" bestFit="1" customWidth="1"/>
    <col min="27" max="27" width="8.42578125" customWidth="1"/>
    <col min="28" max="28" width="6.7109375" customWidth="1"/>
    <col min="29" max="29" width="6" style="328" customWidth="1"/>
  </cols>
  <sheetData>
    <row r="1" spans="3:34" ht="31.5">
      <c r="C1" s="194"/>
      <c r="D1" s="6" t="s">
        <v>81</v>
      </c>
      <c r="E1" s="50" t="s">
        <v>42</v>
      </c>
      <c r="J1" s="750"/>
      <c r="K1" s="750"/>
      <c r="L1" s="750"/>
      <c r="M1" s="750"/>
      <c r="N1" s="750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7"/>
      <c r="AD1" s="198"/>
      <c r="AE1" s="199"/>
      <c r="AF1" s="199"/>
      <c r="AG1" s="199"/>
      <c r="AH1" s="199"/>
    </row>
    <row r="2" spans="3:34" ht="18.75">
      <c r="C2" s="200"/>
      <c r="D2" s="54" t="s">
        <v>82</v>
      </c>
      <c r="E2" s="833" t="s">
        <v>43</v>
      </c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7"/>
      <c r="AD2" s="198"/>
      <c r="AE2" s="199"/>
      <c r="AF2" s="199"/>
      <c r="AG2" s="199"/>
      <c r="AH2" s="199"/>
    </row>
    <row r="3" spans="3:34" ht="18.75">
      <c r="C3" s="200"/>
      <c r="D3" s="8" t="s">
        <v>41</v>
      </c>
      <c r="E3" s="9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6"/>
      <c r="AA3" s="196"/>
      <c r="AB3" s="196"/>
      <c r="AC3" s="197"/>
      <c r="AD3" s="198"/>
      <c r="AE3" s="199"/>
      <c r="AF3" s="199"/>
      <c r="AG3" s="199"/>
      <c r="AH3" s="199"/>
    </row>
    <row r="4" spans="3:34" ht="18.75">
      <c r="C4" s="200"/>
      <c r="D4" s="8" t="s">
        <v>37</v>
      </c>
      <c r="E4" s="154" t="s">
        <v>40</v>
      </c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196"/>
      <c r="Z4" s="196"/>
      <c r="AA4" s="196"/>
      <c r="AB4" s="196"/>
      <c r="AC4" s="197"/>
      <c r="AD4" s="198"/>
      <c r="AE4" s="199"/>
      <c r="AF4" s="199"/>
      <c r="AG4" s="199"/>
      <c r="AH4" s="199"/>
    </row>
    <row r="5" spans="3:34" ht="18.75">
      <c r="C5" s="200"/>
      <c r="D5" s="8" t="s">
        <v>35</v>
      </c>
      <c r="E5" s="154" t="s">
        <v>87</v>
      </c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6"/>
      <c r="X5" s="196"/>
      <c r="Y5" s="196"/>
      <c r="Z5" s="196"/>
      <c r="AA5" s="196"/>
      <c r="AB5" s="196"/>
      <c r="AC5" s="197"/>
      <c r="AD5" s="198"/>
      <c r="AE5" s="199"/>
      <c r="AF5" s="199"/>
      <c r="AG5" s="199"/>
      <c r="AH5" s="199"/>
    </row>
    <row r="6" spans="3:34" ht="18.75">
      <c r="C6" s="200"/>
      <c r="D6" s="8" t="s">
        <v>36</v>
      </c>
      <c r="E6" s="154" t="s">
        <v>39</v>
      </c>
      <c r="J6" s="196"/>
      <c r="K6" s="196"/>
      <c r="L6" s="196"/>
      <c r="M6" s="196"/>
      <c r="N6" s="196"/>
      <c r="O6" s="196"/>
      <c r="P6" s="751"/>
      <c r="Q6" s="196"/>
      <c r="R6" s="196"/>
      <c r="S6" s="196"/>
      <c r="T6" s="196"/>
      <c r="U6" s="196"/>
      <c r="V6" s="196"/>
      <c r="W6" s="196"/>
      <c r="X6" s="196"/>
      <c r="Y6" s="196"/>
      <c r="Z6" s="196"/>
      <c r="AA6" s="196"/>
      <c r="AB6" s="196"/>
      <c r="AC6" s="197"/>
      <c r="AD6" s="198"/>
      <c r="AE6" s="199"/>
      <c r="AF6" s="199"/>
      <c r="AG6" s="199"/>
      <c r="AH6" s="199"/>
    </row>
    <row r="7" spans="3:34" ht="18.75">
      <c r="C7" s="200"/>
      <c r="D7" s="54" t="s">
        <v>34</v>
      </c>
      <c r="E7" s="833" t="s">
        <v>284</v>
      </c>
      <c r="G7" s="7" t="s">
        <v>309</v>
      </c>
      <c r="H7" s="7"/>
      <c r="J7" s="196"/>
      <c r="K7" s="196"/>
      <c r="L7" s="196"/>
      <c r="M7" s="196"/>
      <c r="N7" s="196"/>
      <c r="O7" s="196"/>
      <c r="P7" s="196"/>
      <c r="Q7" s="196"/>
      <c r="R7" s="196"/>
      <c r="S7" s="196"/>
      <c r="T7" s="196"/>
      <c r="U7" s="196"/>
      <c r="V7" s="196"/>
      <c r="W7" s="196"/>
      <c r="X7" s="196"/>
      <c r="Y7" s="196"/>
      <c r="Z7" s="196"/>
      <c r="AA7" s="196"/>
      <c r="AB7" s="196"/>
      <c r="AC7" s="197"/>
      <c r="AD7" s="198"/>
      <c r="AE7" s="199"/>
      <c r="AF7" s="199"/>
      <c r="AG7" s="199"/>
      <c r="AH7" s="199"/>
    </row>
    <row r="8" spans="3:34" ht="19.5" thickBot="1">
      <c r="C8" s="200"/>
      <c r="D8" s="10" t="s">
        <v>33</v>
      </c>
      <c r="E8" s="56" t="s">
        <v>285</v>
      </c>
      <c r="G8" s="7" t="s">
        <v>126</v>
      </c>
      <c r="H8" s="7"/>
      <c r="J8" s="196"/>
      <c r="K8" s="752"/>
      <c r="L8" s="196"/>
      <c r="M8" s="196"/>
      <c r="N8" s="196"/>
      <c r="O8" s="196"/>
      <c r="P8" s="196"/>
      <c r="Q8" s="196"/>
      <c r="R8" s="196"/>
      <c r="S8" s="196"/>
      <c r="T8" s="196"/>
      <c r="U8" s="196"/>
      <c r="V8" s="196"/>
      <c r="W8" s="196"/>
      <c r="X8" s="196"/>
      <c r="Y8" s="196"/>
      <c r="Z8" s="196"/>
      <c r="AA8" s="196"/>
      <c r="AB8" s="196"/>
      <c r="AC8" s="197"/>
      <c r="AD8" s="198"/>
      <c r="AE8" s="199"/>
      <c r="AF8" s="199"/>
      <c r="AG8" s="199"/>
      <c r="AH8" s="199"/>
    </row>
    <row r="9" spans="3:34" ht="19.5" thickBot="1">
      <c r="C9" s="200"/>
      <c r="D9" s="753"/>
      <c r="E9" s="754"/>
      <c r="J9" s="196"/>
      <c r="K9" s="196"/>
      <c r="L9" s="196"/>
      <c r="M9" s="196"/>
      <c r="N9" s="196"/>
      <c r="O9" s="196"/>
      <c r="P9" s="196"/>
      <c r="Q9" s="196"/>
      <c r="R9" s="196"/>
      <c r="S9" s="196"/>
      <c r="T9" s="196"/>
      <c r="U9" s="196"/>
      <c r="V9" s="196"/>
      <c r="W9" s="196"/>
      <c r="X9" s="196"/>
      <c r="Y9" s="196"/>
      <c r="Z9" s="196"/>
      <c r="AA9" s="196"/>
      <c r="AB9" s="196"/>
      <c r="AC9" s="197"/>
      <c r="AD9" s="198"/>
      <c r="AE9" s="199"/>
      <c r="AF9" s="199"/>
      <c r="AG9" s="199"/>
      <c r="AH9" s="199"/>
    </row>
    <row r="10" spans="3:34" ht="18.75">
      <c r="C10" s="200"/>
      <c r="D10" s="13" t="s">
        <v>20</v>
      </c>
      <c r="E10" s="14" t="s">
        <v>25</v>
      </c>
      <c r="J10" s="196"/>
      <c r="K10" s="196"/>
      <c r="L10" s="196"/>
      <c r="M10" s="196"/>
      <c r="N10" s="196"/>
      <c r="O10" s="196"/>
      <c r="P10" s="196"/>
      <c r="Q10" s="196"/>
      <c r="R10" s="196"/>
      <c r="S10" s="196"/>
      <c r="T10" s="196"/>
      <c r="U10" s="196"/>
      <c r="V10" s="196"/>
      <c r="W10" s="196"/>
      <c r="X10" s="196"/>
      <c r="Y10" s="196"/>
      <c r="Z10" s="196"/>
      <c r="AA10" s="196"/>
      <c r="AB10" s="196"/>
      <c r="AC10" s="197"/>
      <c r="AD10" s="198"/>
      <c r="AE10" s="199"/>
      <c r="AF10" s="199"/>
      <c r="AG10" s="199"/>
      <c r="AH10" s="199"/>
    </row>
    <row r="11" spans="3:34" ht="18.75">
      <c r="C11" s="200"/>
      <c r="D11" s="15" t="s">
        <v>4</v>
      </c>
      <c r="E11" s="16" t="s">
        <v>24</v>
      </c>
      <c r="H11" s="750"/>
      <c r="I11" s="755"/>
      <c r="J11" s="196"/>
      <c r="K11" s="196"/>
      <c r="L11" s="196"/>
      <c r="M11" s="196"/>
      <c r="N11" s="196"/>
      <c r="O11" s="196"/>
      <c r="P11" s="196"/>
      <c r="Q11" s="196"/>
      <c r="R11" s="196"/>
      <c r="S11" s="196"/>
      <c r="T11" s="196"/>
      <c r="U11" s="196"/>
      <c r="V11" s="196"/>
      <c r="W11" s="196"/>
      <c r="X11" s="196"/>
      <c r="Y11" s="196"/>
      <c r="Z11" s="196"/>
      <c r="AA11" s="196"/>
      <c r="AB11" s="196"/>
      <c r="AC11" s="197"/>
      <c r="AD11" s="198"/>
      <c r="AE11" s="199"/>
      <c r="AF11" s="199"/>
      <c r="AG11" s="199"/>
      <c r="AH11" s="199"/>
    </row>
    <row r="12" spans="3:34" ht="18.75">
      <c r="C12" s="200"/>
      <c r="D12" s="15" t="s">
        <v>21</v>
      </c>
      <c r="E12" s="16" t="s">
        <v>26</v>
      </c>
      <c r="H12" s="750"/>
      <c r="I12" s="755"/>
      <c r="J12" s="196"/>
      <c r="K12" s="196"/>
      <c r="L12" s="196"/>
      <c r="M12" s="196"/>
      <c r="N12" s="196"/>
      <c r="O12" s="196"/>
      <c r="P12" s="196"/>
      <c r="Q12" s="196"/>
      <c r="R12" s="196"/>
      <c r="S12" s="196"/>
      <c r="T12" s="196"/>
      <c r="U12" s="196"/>
      <c r="V12" s="196"/>
      <c r="W12" s="196"/>
      <c r="X12" s="196"/>
      <c r="Y12" s="196"/>
      <c r="Z12" s="196"/>
      <c r="AA12" s="196"/>
      <c r="AB12" s="196"/>
      <c r="AC12" s="197"/>
      <c r="AD12" s="198"/>
      <c r="AE12" s="199"/>
      <c r="AF12" s="199"/>
      <c r="AG12" s="199"/>
      <c r="AH12" s="199"/>
    </row>
    <row r="13" spans="3:34" ht="18.75">
      <c r="C13" s="200"/>
      <c r="D13" s="15" t="s">
        <v>22</v>
      </c>
      <c r="E13" s="16" t="s">
        <v>27</v>
      </c>
      <c r="H13" s="750"/>
      <c r="I13" s="755"/>
      <c r="J13" s="196"/>
      <c r="K13" s="196"/>
      <c r="L13" s="196"/>
      <c r="M13" s="196"/>
      <c r="N13" s="196"/>
      <c r="O13" s="196"/>
      <c r="P13" s="196"/>
      <c r="Q13" s="196"/>
      <c r="R13" s="196"/>
      <c r="S13" s="196"/>
      <c r="T13" s="196"/>
      <c r="U13" s="196"/>
      <c r="V13" s="196"/>
      <c r="W13" s="196"/>
      <c r="X13" s="196"/>
      <c r="Y13" s="196"/>
      <c r="Z13" s="196"/>
      <c r="AA13" s="196"/>
      <c r="AB13" s="196"/>
      <c r="AC13" s="197"/>
      <c r="AD13" s="198"/>
      <c r="AE13" s="199"/>
      <c r="AF13" s="199"/>
      <c r="AG13" s="199"/>
      <c r="AH13" s="199"/>
    </row>
    <row r="14" spans="3:34" ht="18.75">
      <c r="C14" s="200"/>
      <c r="D14" s="15" t="s">
        <v>30</v>
      </c>
      <c r="E14" s="16" t="s">
        <v>31</v>
      </c>
      <c r="H14" s="750"/>
      <c r="I14" s="755"/>
      <c r="J14" s="196"/>
      <c r="K14" s="196"/>
      <c r="L14" s="196"/>
      <c r="M14" s="196"/>
      <c r="N14" s="196"/>
      <c r="O14" s="196"/>
      <c r="P14" s="196"/>
      <c r="Q14" s="196"/>
      <c r="R14" s="196"/>
      <c r="S14" s="196"/>
      <c r="T14" s="196"/>
      <c r="U14" s="196"/>
      <c r="V14" s="196"/>
      <c r="W14" s="196"/>
      <c r="X14" s="196"/>
      <c r="Y14" s="196"/>
      <c r="Z14" s="196"/>
      <c r="AA14" s="196"/>
      <c r="AB14" s="196"/>
      <c r="AC14" s="197"/>
      <c r="AD14" s="198"/>
      <c r="AE14" s="199"/>
      <c r="AF14" s="199"/>
      <c r="AG14" s="199"/>
      <c r="AH14" s="199"/>
    </row>
    <row r="15" spans="3:34" ht="18.75">
      <c r="C15" s="200"/>
      <c r="D15" s="15" t="s">
        <v>29</v>
      </c>
      <c r="E15" s="16" t="s">
        <v>28</v>
      </c>
      <c r="H15" s="750"/>
      <c r="I15" s="755"/>
      <c r="J15" s="196"/>
      <c r="K15" s="196"/>
      <c r="L15" s="196"/>
      <c r="M15" s="196"/>
      <c r="N15" s="196"/>
      <c r="O15" s="196"/>
      <c r="P15" s="196"/>
      <c r="Q15" s="196"/>
      <c r="R15" s="196"/>
      <c r="S15" s="196"/>
      <c r="T15" s="196"/>
      <c r="U15" s="196"/>
      <c r="V15" s="196"/>
      <c r="W15" s="196"/>
      <c r="X15" s="196"/>
      <c r="Y15" s="196"/>
      <c r="Z15" s="196"/>
      <c r="AA15" s="196"/>
      <c r="AB15" s="196"/>
      <c r="AC15" s="197"/>
      <c r="AD15" s="198"/>
      <c r="AE15" s="199"/>
      <c r="AF15" s="199"/>
      <c r="AG15" s="199"/>
      <c r="AH15" s="199"/>
    </row>
    <row r="16" spans="3:34" ht="18.75">
      <c r="C16" s="200"/>
      <c r="D16" s="15" t="s">
        <v>5</v>
      </c>
      <c r="E16" s="16" t="s">
        <v>3</v>
      </c>
      <c r="H16" s="750"/>
      <c r="I16" s="755"/>
      <c r="J16" s="196"/>
      <c r="K16" s="196"/>
      <c r="L16" s="196"/>
      <c r="M16" s="196"/>
      <c r="N16" s="196"/>
      <c r="O16" s="196"/>
      <c r="P16" s="196"/>
      <c r="Q16" s="196"/>
      <c r="R16" s="196"/>
      <c r="S16" s="196"/>
      <c r="T16" s="196"/>
      <c r="U16" s="196"/>
      <c r="V16" s="196"/>
      <c r="W16" s="196"/>
      <c r="X16" s="196"/>
      <c r="Y16" s="196"/>
      <c r="Z16" s="196"/>
      <c r="AA16" s="196"/>
      <c r="AB16" s="196"/>
      <c r="AC16" s="197"/>
      <c r="AD16" s="198"/>
      <c r="AE16" s="199"/>
      <c r="AF16" s="199"/>
      <c r="AG16" s="199"/>
      <c r="AH16" s="199"/>
    </row>
    <row r="17" spans="1:36" ht="19.5" thickBot="1">
      <c r="C17" s="200"/>
      <c r="D17" s="17" t="s">
        <v>32</v>
      </c>
      <c r="E17" s="18" t="s">
        <v>23</v>
      </c>
      <c r="F17" s="755"/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96"/>
      <c r="R17" s="196"/>
      <c r="S17" s="196"/>
      <c r="T17" s="196"/>
      <c r="U17" s="196"/>
      <c r="V17" s="196"/>
      <c r="W17" s="196"/>
      <c r="X17" s="196"/>
      <c r="Y17" s="196"/>
      <c r="Z17" s="196"/>
      <c r="AA17" s="196"/>
      <c r="AB17" s="196"/>
      <c r="AC17" s="197"/>
      <c r="AD17" s="198"/>
      <c r="AE17" s="199"/>
      <c r="AF17" s="199"/>
      <c r="AG17" s="199"/>
      <c r="AH17" s="199"/>
    </row>
    <row r="18" spans="1:36" ht="19.5" thickBot="1">
      <c r="C18" s="200"/>
      <c r="D18" s="196"/>
      <c r="E18" s="196"/>
      <c r="F18" s="196"/>
      <c r="G18" s="196"/>
      <c r="H18" s="196"/>
      <c r="I18" s="196"/>
      <c r="J18" s="196"/>
      <c r="K18" s="196"/>
      <c r="L18" s="196"/>
      <c r="M18" s="196"/>
      <c r="N18" s="196"/>
      <c r="O18" s="196"/>
      <c r="P18" s="196"/>
      <c r="Q18" s="196"/>
      <c r="R18" s="196"/>
      <c r="S18" s="196"/>
      <c r="T18" s="196"/>
      <c r="U18" s="196"/>
      <c r="V18" s="196"/>
      <c r="W18" s="196"/>
      <c r="X18" s="196"/>
      <c r="Y18" s="196"/>
      <c r="Z18" s="196"/>
      <c r="AA18" s="196"/>
      <c r="AB18" s="196"/>
      <c r="AC18" s="206"/>
      <c r="AD18" s="198"/>
      <c r="AE18" s="199"/>
      <c r="AF18" s="199"/>
      <c r="AG18" s="199"/>
      <c r="AH18" s="199"/>
    </row>
    <row r="19" spans="1:36" ht="15.75" customHeight="1" thickBot="1">
      <c r="C19" s="184" t="s">
        <v>83</v>
      </c>
      <c r="D19" s="183" t="s">
        <v>16</v>
      </c>
      <c r="E19" s="180" t="s">
        <v>17</v>
      </c>
      <c r="F19" s="166" t="s">
        <v>18</v>
      </c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75" t="s">
        <v>46</v>
      </c>
      <c r="AC19" s="172" t="s">
        <v>45</v>
      </c>
      <c r="AD19" s="208"/>
      <c r="AE19" s="209"/>
      <c r="AF19" s="209"/>
      <c r="AG19" s="209"/>
      <c r="AH19" s="209"/>
      <c r="AI19" s="210"/>
      <c r="AJ19" s="210"/>
    </row>
    <row r="20" spans="1:36" ht="15.75" thickBot="1">
      <c r="C20" s="184"/>
      <c r="D20" s="183"/>
      <c r="E20" s="181"/>
      <c r="F20" s="168" t="s">
        <v>286</v>
      </c>
      <c r="G20" s="169"/>
      <c r="H20" s="169"/>
      <c r="I20" s="169"/>
      <c r="J20" s="169"/>
      <c r="K20" s="169"/>
      <c r="L20" s="169"/>
      <c r="M20" s="169"/>
      <c r="N20" s="169"/>
      <c r="O20" s="169"/>
      <c r="P20" s="155"/>
      <c r="Q20" s="170" t="s">
        <v>287</v>
      </c>
      <c r="R20" s="169"/>
      <c r="S20" s="169"/>
      <c r="T20" s="169"/>
      <c r="U20" s="169"/>
      <c r="V20" s="169"/>
      <c r="W20" s="169"/>
      <c r="X20" s="170"/>
      <c r="Y20" s="169"/>
      <c r="Z20" s="169"/>
      <c r="AA20" s="169"/>
      <c r="AB20" s="176"/>
      <c r="AC20" s="173"/>
      <c r="AD20" s="208"/>
      <c r="AE20" s="209"/>
      <c r="AF20" s="209"/>
      <c r="AG20" s="209"/>
      <c r="AH20" s="209"/>
      <c r="AI20" s="210"/>
      <c r="AJ20" s="210"/>
    </row>
    <row r="21" spans="1:36" ht="73.5" customHeight="1" thickBot="1">
      <c r="C21" s="185"/>
      <c r="D21" s="183"/>
      <c r="E21" s="182"/>
      <c r="F21" s="19" t="s">
        <v>20</v>
      </c>
      <c r="G21" s="20" t="s">
        <v>4</v>
      </c>
      <c r="H21" s="20" t="s">
        <v>21</v>
      </c>
      <c r="I21" s="20" t="s">
        <v>22</v>
      </c>
      <c r="J21" s="20" t="s">
        <v>30</v>
      </c>
      <c r="K21" s="20" t="s">
        <v>29</v>
      </c>
      <c r="L21" s="20" t="s">
        <v>3</v>
      </c>
      <c r="M21" s="756" t="s">
        <v>23</v>
      </c>
      <c r="N21" s="757" t="s">
        <v>19</v>
      </c>
      <c r="O21" s="96" t="s">
        <v>1</v>
      </c>
      <c r="P21" s="729" t="s">
        <v>44</v>
      </c>
      <c r="Q21" s="22" t="s">
        <v>20</v>
      </c>
      <c r="R21" s="93" t="s">
        <v>4</v>
      </c>
      <c r="S21" s="22" t="s">
        <v>21</v>
      </c>
      <c r="T21" s="22" t="s">
        <v>22</v>
      </c>
      <c r="U21" s="22" t="s">
        <v>30</v>
      </c>
      <c r="V21" s="22" t="s">
        <v>29</v>
      </c>
      <c r="W21" s="22" t="s">
        <v>3</v>
      </c>
      <c r="X21" s="758" t="s">
        <v>23</v>
      </c>
      <c r="Y21" s="757" t="s">
        <v>19</v>
      </c>
      <c r="Z21" s="96" t="s">
        <v>1</v>
      </c>
      <c r="AA21" s="729" t="s">
        <v>44</v>
      </c>
      <c r="AB21" s="759"/>
      <c r="AC21" s="173"/>
      <c r="AD21" s="209"/>
      <c r="AE21" s="209"/>
      <c r="AF21" s="209"/>
      <c r="AG21" s="209"/>
      <c r="AH21" s="209"/>
      <c r="AI21" s="210"/>
      <c r="AJ21" s="210"/>
    </row>
    <row r="22" spans="1:36" ht="15.75" thickBot="1">
      <c r="A22" s="760" t="s">
        <v>118</v>
      </c>
      <c r="B22" s="761" t="s">
        <v>119</v>
      </c>
      <c r="C22" s="762"/>
      <c r="D22" s="763"/>
      <c r="E22" s="764"/>
      <c r="F22" s="764"/>
      <c r="G22" s="764"/>
      <c r="H22" s="764"/>
      <c r="I22" s="764"/>
      <c r="J22" s="764"/>
      <c r="K22" s="764"/>
      <c r="L22" s="764"/>
      <c r="M22" s="764"/>
      <c r="N22" s="764"/>
      <c r="O22" s="764"/>
      <c r="P22" s="764"/>
      <c r="Q22" s="764"/>
      <c r="R22" s="764"/>
      <c r="S22" s="764"/>
      <c r="T22" s="764"/>
      <c r="U22" s="764"/>
      <c r="V22" s="764"/>
      <c r="W22" s="764"/>
      <c r="X22" s="764"/>
      <c r="Y22" s="764"/>
      <c r="Z22" s="764"/>
      <c r="AA22" s="764"/>
      <c r="AB22" s="764"/>
      <c r="AC22" s="763"/>
      <c r="AD22" s="209"/>
      <c r="AE22" s="209"/>
      <c r="AF22" s="209"/>
      <c r="AG22" s="209"/>
      <c r="AH22" s="209"/>
      <c r="AI22" s="210"/>
      <c r="AJ22" s="210"/>
    </row>
    <row r="23" spans="1:36" ht="15" customHeight="1">
      <c r="A23" s="655" t="s">
        <v>122</v>
      </c>
      <c r="B23" s="656" t="s">
        <v>211</v>
      </c>
      <c r="C23" s="765" t="s">
        <v>55</v>
      </c>
      <c r="D23" s="766" t="s">
        <v>261</v>
      </c>
      <c r="E23" s="767" t="s">
        <v>288</v>
      </c>
      <c r="F23" s="768"/>
      <c r="G23" s="24"/>
      <c r="H23" s="24"/>
      <c r="I23" s="24"/>
      <c r="J23" s="769"/>
      <c r="K23" s="24"/>
      <c r="L23" s="24"/>
      <c r="M23" s="42"/>
      <c r="N23" s="770"/>
      <c r="O23" s="26"/>
      <c r="P23" s="634"/>
      <c r="Q23" s="38">
        <v>30</v>
      </c>
      <c r="R23" s="24">
        <v>8</v>
      </c>
      <c r="S23" s="24"/>
      <c r="T23" s="24">
        <v>102</v>
      </c>
      <c r="U23" s="769"/>
      <c r="V23" s="769"/>
      <c r="W23" s="769"/>
      <c r="X23" s="771"/>
      <c r="Y23" s="772">
        <f>SUM(Q23:X23)</f>
        <v>140</v>
      </c>
      <c r="Z23" s="109">
        <v>7</v>
      </c>
      <c r="AA23" s="237" t="s">
        <v>2</v>
      </c>
      <c r="AB23" s="773">
        <f>N23+Y23</f>
        <v>140</v>
      </c>
      <c r="AC23" s="774">
        <f>O23+Z23</f>
        <v>7</v>
      </c>
      <c r="AD23" s="209"/>
      <c r="AE23" s="209"/>
      <c r="AF23" s="209"/>
      <c r="AG23" s="209"/>
      <c r="AH23" s="209"/>
      <c r="AI23" s="210"/>
      <c r="AJ23" s="210"/>
    </row>
    <row r="24" spans="1:36" ht="15">
      <c r="A24" s="655"/>
      <c r="B24" s="656"/>
      <c r="C24" s="16" t="s">
        <v>56</v>
      </c>
      <c r="D24" s="775" t="s">
        <v>262</v>
      </c>
      <c r="E24" s="131" t="s">
        <v>263</v>
      </c>
      <c r="F24" s="776">
        <v>10</v>
      </c>
      <c r="G24" s="29"/>
      <c r="H24" s="29">
        <v>12</v>
      </c>
      <c r="I24" s="29">
        <v>48</v>
      </c>
      <c r="J24" s="777"/>
      <c r="K24" s="29"/>
      <c r="L24" s="29"/>
      <c r="M24" s="30"/>
      <c r="N24" s="778">
        <v>70</v>
      </c>
      <c r="O24" s="112">
        <v>4</v>
      </c>
      <c r="P24" s="641" t="s">
        <v>2</v>
      </c>
      <c r="Q24" s="28"/>
      <c r="R24" s="29"/>
      <c r="S24" s="29"/>
      <c r="T24" s="29"/>
      <c r="U24" s="777"/>
      <c r="V24" s="777"/>
      <c r="W24" s="777"/>
      <c r="X24" s="779"/>
      <c r="Y24" s="31"/>
      <c r="Z24" s="31"/>
      <c r="AA24" s="131"/>
      <c r="AB24" s="780">
        <f t="shared" ref="AB24:AC39" si="0">N24+Y24</f>
        <v>70</v>
      </c>
      <c r="AC24" s="781">
        <f t="shared" si="0"/>
        <v>4</v>
      </c>
      <c r="AD24" s="209"/>
      <c r="AE24" s="209"/>
      <c r="AF24" s="209"/>
      <c r="AG24" s="209"/>
      <c r="AH24" s="209"/>
      <c r="AI24" s="210"/>
      <c r="AJ24" s="210"/>
    </row>
    <row r="25" spans="1:36" ht="15" customHeight="1">
      <c r="A25" s="655"/>
      <c r="B25" s="675" t="s">
        <v>123</v>
      </c>
      <c r="C25" s="16" t="s">
        <v>57</v>
      </c>
      <c r="D25" s="775" t="s">
        <v>289</v>
      </c>
      <c r="E25" s="782" t="s">
        <v>217</v>
      </c>
      <c r="F25" s="783">
        <v>16</v>
      </c>
      <c r="G25" s="45"/>
      <c r="H25" s="45">
        <v>7</v>
      </c>
      <c r="I25" s="45">
        <v>88</v>
      </c>
      <c r="J25" s="784"/>
      <c r="K25" s="45"/>
      <c r="L25" s="45"/>
      <c r="M25" s="46"/>
      <c r="N25" s="785">
        <f>SUM(F25:M25)</f>
        <v>111</v>
      </c>
      <c r="O25" s="112">
        <v>6</v>
      </c>
      <c r="P25" s="641" t="s">
        <v>2</v>
      </c>
      <c r="Q25" s="44"/>
      <c r="R25" s="45"/>
      <c r="S25" s="45"/>
      <c r="T25" s="45"/>
      <c r="U25" s="784"/>
      <c r="V25" s="784"/>
      <c r="W25" s="784"/>
      <c r="X25" s="786"/>
      <c r="Y25" s="31"/>
      <c r="Z25" s="31"/>
      <c r="AA25" s="250"/>
      <c r="AB25" s="780">
        <f>N25+Y25</f>
        <v>111</v>
      </c>
      <c r="AC25" s="781">
        <f>O25+Z25</f>
        <v>6</v>
      </c>
      <c r="AD25" s="209"/>
      <c r="AE25" s="209"/>
      <c r="AF25" s="209"/>
      <c r="AG25" s="209"/>
      <c r="AH25" s="209"/>
      <c r="AI25" s="210"/>
      <c r="AJ25" s="210"/>
    </row>
    <row r="26" spans="1:36" ht="15">
      <c r="A26" s="655"/>
      <c r="B26" s="675"/>
      <c r="C26" s="16" t="s">
        <v>58</v>
      </c>
      <c r="D26" s="775" t="s">
        <v>290</v>
      </c>
      <c r="E26" s="131" t="s">
        <v>156</v>
      </c>
      <c r="F26" s="776"/>
      <c r="G26" s="29"/>
      <c r="H26" s="29"/>
      <c r="I26" s="29"/>
      <c r="J26" s="777"/>
      <c r="K26" s="29"/>
      <c r="L26" s="29"/>
      <c r="M26" s="30"/>
      <c r="N26" s="113"/>
      <c r="O26" s="31"/>
      <c r="P26" s="641" t="s">
        <v>48</v>
      </c>
      <c r="Q26" s="28">
        <v>8</v>
      </c>
      <c r="R26" s="29"/>
      <c r="S26" s="29"/>
      <c r="T26" s="29">
        <v>16</v>
      </c>
      <c r="U26" s="777"/>
      <c r="V26" s="777"/>
      <c r="W26" s="777"/>
      <c r="X26" s="779"/>
      <c r="Y26" s="787">
        <f>SUM(Q26:X26)</f>
        <v>24</v>
      </c>
      <c r="Z26" s="112">
        <v>1</v>
      </c>
      <c r="AA26" s="250"/>
      <c r="AB26" s="780">
        <f t="shared" si="0"/>
        <v>24</v>
      </c>
      <c r="AC26" s="781">
        <f t="shared" si="0"/>
        <v>1</v>
      </c>
      <c r="AD26" s="209"/>
      <c r="AE26" s="209"/>
      <c r="AF26" s="209"/>
      <c r="AG26" s="209"/>
      <c r="AH26" s="209"/>
      <c r="AI26" s="210"/>
      <c r="AJ26" s="210"/>
    </row>
    <row r="27" spans="1:36" ht="15">
      <c r="A27" s="655"/>
      <c r="B27" s="675"/>
      <c r="C27" s="16" t="s">
        <v>59</v>
      </c>
      <c r="D27" s="775" t="s">
        <v>291</v>
      </c>
      <c r="E27" s="788" t="s">
        <v>90</v>
      </c>
      <c r="F27" s="776"/>
      <c r="G27" s="29"/>
      <c r="H27" s="29"/>
      <c r="I27" s="29"/>
      <c r="J27" s="777"/>
      <c r="K27" s="29"/>
      <c r="L27" s="29"/>
      <c r="M27" s="30"/>
      <c r="N27" s="113"/>
      <c r="O27" s="31"/>
      <c r="P27" s="641"/>
      <c r="Q27" s="28"/>
      <c r="R27" s="29">
        <v>9</v>
      </c>
      <c r="S27" s="29">
        <v>15</v>
      </c>
      <c r="T27" s="29">
        <v>30</v>
      </c>
      <c r="U27" s="777"/>
      <c r="V27" s="777"/>
      <c r="W27" s="777"/>
      <c r="X27" s="779"/>
      <c r="Y27" s="787">
        <f>SUM(Q27:X27)</f>
        <v>54</v>
      </c>
      <c r="Z27" s="112">
        <v>2</v>
      </c>
      <c r="AA27" s="250" t="s">
        <v>48</v>
      </c>
      <c r="AB27" s="780">
        <f t="shared" si="0"/>
        <v>54</v>
      </c>
      <c r="AC27" s="781">
        <f t="shared" si="0"/>
        <v>2</v>
      </c>
      <c r="AD27" s="209"/>
      <c r="AE27" s="209"/>
      <c r="AF27" s="209"/>
      <c r="AG27" s="209"/>
      <c r="AH27" s="209"/>
      <c r="AI27" s="210"/>
      <c r="AJ27" s="210"/>
    </row>
    <row r="28" spans="1:36" ht="15">
      <c r="A28" s="655"/>
      <c r="B28" s="675"/>
      <c r="C28" s="16" t="s">
        <v>60</v>
      </c>
      <c r="D28" s="789" t="s">
        <v>292</v>
      </c>
      <c r="E28" s="131" t="s">
        <v>293</v>
      </c>
      <c r="F28" s="783">
        <v>15</v>
      </c>
      <c r="G28" s="45"/>
      <c r="H28" s="45">
        <v>7</v>
      </c>
      <c r="I28" s="45">
        <v>49</v>
      </c>
      <c r="J28" s="784"/>
      <c r="K28" s="45"/>
      <c r="L28" s="45"/>
      <c r="M28" s="46"/>
      <c r="N28" s="785">
        <f>SUM(F28:M28)</f>
        <v>71</v>
      </c>
      <c r="O28" s="790">
        <v>11</v>
      </c>
      <c r="P28" s="791" t="s">
        <v>2</v>
      </c>
      <c r="Q28" s="44"/>
      <c r="R28" s="45"/>
      <c r="S28" s="45"/>
      <c r="T28" s="45"/>
      <c r="U28" s="784"/>
      <c r="V28" s="784"/>
      <c r="W28" s="784"/>
      <c r="X28" s="786"/>
      <c r="Y28" s="31"/>
      <c r="Z28" s="31"/>
      <c r="AA28" s="250"/>
      <c r="AB28" s="780">
        <f>N28+Y28</f>
        <v>71</v>
      </c>
      <c r="AC28" s="792">
        <f>O28+Z28</f>
        <v>11</v>
      </c>
      <c r="AD28" s="209"/>
      <c r="AE28" s="209"/>
      <c r="AF28" s="209"/>
      <c r="AG28" s="209"/>
      <c r="AH28" s="209"/>
      <c r="AI28" s="210"/>
      <c r="AJ28" s="210"/>
    </row>
    <row r="29" spans="1:36" ht="15">
      <c r="A29" s="655"/>
      <c r="B29" s="675"/>
      <c r="C29" s="16" t="s">
        <v>61</v>
      </c>
      <c r="D29" s="789" t="s">
        <v>294</v>
      </c>
      <c r="E29" s="793" t="s">
        <v>162</v>
      </c>
      <c r="F29" s="783">
        <v>8</v>
      </c>
      <c r="G29" s="45"/>
      <c r="H29" s="45">
        <v>14</v>
      </c>
      <c r="I29" s="45">
        <v>70</v>
      </c>
      <c r="J29" s="784"/>
      <c r="K29" s="45"/>
      <c r="L29" s="45"/>
      <c r="M29" s="46"/>
      <c r="N29" s="785">
        <f>SUM(F29:M29)</f>
        <v>92</v>
      </c>
      <c r="O29" s="790"/>
      <c r="P29" s="794"/>
      <c r="Q29" s="44"/>
      <c r="R29" s="45"/>
      <c r="S29" s="45"/>
      <c r="T29" s="45"/>
      <c r="U29" s="784"/>
      <c r="V29" s="784"/>
      <c r="W29" s="784"/>
      <c r="X29" s="786"/>
      <c r="Y29" s="31"/>
      <c r="Z29" s="31"/>
      <c r="AA29" s="250"/>
      <c r="AB29" s="780">
        <f t="shared" ref="AB29:AB36" si="1">N29+Y29</f>
        <v>92</v>
      </c>
      <c r="AC29" s="792"/>
      <c r="AD29" s="209"/>
      <c r="AE29" s="209"/>
      <c r="AF29" s="209"/>
      <c r="AG29" s="209"/>
      <c r="AH29" s="209"/>
      <c r="AI29" s="210"/>
      <c r="AJ29" s="210"/>
    </row>
    <row r="30" spans="1:36" ht="15">
      <c r="A30" s="655"/>
      <c r="B30" s="675"/>
      <c r="C30" s="16" t="s">
        <v>62</v>
      </c>
      <c r="D30" s="775" t="s">
        <v>267</v>
      </c>
      <c r="E30" s="131" t="s">
        <v>295</v>
      </c>
      <c r="F30" s="783">
        <v>10</v>
      </c>
      <c r="G30" s="45"/>
      <c r="H30" s="45">
        <v>15</v>
      </c>
      <c r="I30" s="45">
        <v>53</v>
      </c>
      <c r="J30" s="784"/>
      <c r="K30" s="45"/>
      <c r="L30" s="45"/>
      <c r="M30" s="46"/>
      <c r="N30" s="785">
        <f>SUM(F30:M30)</f>
        <v>78</v>
      </c>
      <c r="O30" s="112">
        <v>4</v>
      </c>
      <c r="P30" s="641" t="s">
        <v>48</v>
      </c>
      <c r="Q30" s="44">
        <v>5</v>
      </c>
      <c r="R30" s="45"/>
      <c r="S30" s="45">
        <v>15</v>
      </c>
      <c r="T30" s="45">
        <v>57</v>
      </c>
      <c r="U30" s="784"/>
      <c r="V30" s="784"/>
      <c r="W30" s="784"/>
      <c r="X30" s="786"/>
      <c r="Y30" s="795">
        <f>SUM(Q30:X30)</f>
        <v>77</v>
      </c>
      <c r="Z30" s="112">
        <v>4</v>
      </c>
      <c r="AA30" s="250" t="s">
        <v>2</v>
      </c>
      <c r="AB30" s="780">
        <f t="shared" si="1"/>
        <v>155</v>
      </c>
      <c r="AC30" s="781">
        <f>O30+Z30</f>
        <v>8</v>
      </c>
      <c r="AD30" s="209"/>
      <c r="AE30" s="209"/>
      <c r="AF30" s="209"/>
      <c r="AG30" s="209"/>
      <c r="AH30" s="209"/>
      <c r="AI30" s="210"/>
      <c r="AJ30" s="210"/>
    </row>
    <row r="31" spans="1:36" ht="15">
      <c r="A31" s="655"/>
      <c r="B31" s="675"/>
      <c r="C31" s="16" t="s">
        <v>63</v>
      </c>
      <c r="D31" s="796" t="s">
        <v>226</v>
      </c>
      <c r="E31" s="678" t="s">
        <v>154</v>
      </c>
      <c r="F31" s="783"/>
      <c r="G31" s="45"/>
      <c r="H31" s="45">
        <v>15</v>
      </c>
      <c r="I31" s="45"/>
      <c r="J31" s="784"/>
      <c r="K31" s="45"/>
      <c r="L31" s="45"/>
      <c r="M31" s="46"/>
      <c r="N31" s="785">
        <f>SUM(F31:M31)</f>
        <v>15</v>
      </c>
      <c r="O31" s="112">
        <v>1</v>
      </c>
      <c r="P31" s="641" t="s">
        <v>48</v>
      </c>
      <c r="Q31" s="44"/>
      <c r="R31" s="45"/>
      <c r="S31" s="45"/>
      <c r="T31" s="45"/>
      <c r="U31" s="784"/>
      <c r="V31" s="784"/>
      <c r="W31" s="784"/>
      <c r="X31" s="786"/>
      <c r="Y31" s="31"/>
      <c r="Z31" s="31"/>
      <c r="AA31" s="250"/>
      <c r="AB31" s="780">
        <f t="shared" si="1"/>
        <v>15</v>
      </c>
      <c r="AC31" s="781">
        <f>O31+Z31</f>
        <v>1</v>
      </c>
      <c r="AD31" s="209"/>
      <c r="AE31" s="209"/>
      <c r="AF31" s="209"/>
      <c r="AG31" s="209"/>
      <c r="AH31" s="209"/>
      <c r="AI31" s="210"/>
      <c r="AJ31" s="210"/>
    </row>
    <row r="32" spans="1:36" ht="15">
      <c r="A32" s="655"/>
      <c r="B32" s="675"/>
      <c r="C32" s="16" t="s">
        <v>64</v>
      </c>
      <c r="D32" s="775" t="s">
        <v>296</v>
      </c>
      <c r="E32" s="131" t="s">
        <v>156</v>
      </c>
      <c r="F32" s="783"/>
      <c r="G32" s="45"/>
      <c r="H32" s="45"/>
      <c r="I32" s="45"/>
      <c r="J32" s="784"/>
      <c r="K32" s="45"/>
      <c r="L32" s="45"/>
      <c r="M32" s="46"/>
      <c r="N32" s="113"/>
      <c r="O32" s="31"/>
      <c r="P32" s="351"/>
      <c r="Q32" s="44">
        <v>30</v>
      </c>
      <c r="R32" s="45"/>
      <c r="S32" s="45">
        <v>20</v>
      </c>
      <c r="T32" s="45">
        <v>45</v>
      </c>
      <c r="U32" s="784"/>
      <c r="V32" s="784"/>
      <c r="W32" s="784"/>
      <c r="X32" s="786"/>
      <c r="Y32" s="795">
        <f>SUM(Q32:X32)</f>
        <v>95</v>
      </c>
      <c r="Z32" s="112">
        <v>4</v>
      </c>
      <c r="AA32" s="250" t="s">
        <v>48</v>
      </c>
      <c r="AB32" s="780">
        <f t="shared" si="1"/>
        <v>95</v>
      </c>
      <c r="AC32" s="781">
        <v>4</v>
      </c>
      <c r="AD32" s="209"/>
      <c r="AE32" s="209"/>
      <c r="AF32" s="209"/>
      <c r="AG32" s="209"/>
      <c r="AH32" s="209"/>
      <c r="AI32" s="210"/>
      <c r="AJ32" s="210"/>
    </row>
    <row r="33" spans="1:36" ht="15" customHeight="1">
      <c r="A33" s="655"/>
      <c r="B33" s="680" t="s">
        <v>163</v>
      </c>
      <c r="C33" s="16" t="s">
        <v>65</v>
      </c>
      <c r="D33" s="775" t="s">
        <v>297</v>
      </c>
      <c r="E33" s="797" t="s">
        <v>228</v>
      </c>
      <c r="F33" s="783"/>
      <c r="G33" s="45"/>
      <c r="H33" s="45"/>
      <c r="I33" s="45"/>
      <c r="J33" s="784"/>
      <c r="K33" s="45"/>
      <c r="L33" s="45"/>
      <c r="M33" s="46"/>
      <c r="N33" s="113"/>
      <c r="O33" s="31"/>
      <c r="P33" s="351"/>
      <c r="Q33" s="44"/>
      <c r="R33" s="45"/>
      <c r="S33" s="45">
        <v>8</v>
      </c>
      <c r="T33" s="45">
        <v>32</v>
      </c>
      <c r="U33" s="784"/>
      <c r="V33" s="784"/>
      <c r="W33" s="784"/>
      <c r="X33" s="786"/>
      <c r="Y33" s="795">
        <f>SUM(Q33:X33)</f>
        <v>40</v>
      </c>
      <c r="Z33" s="112">
        <v>2</v>
      </c>
      <c r="AA33" s="250" t="s">
        <v>48</v>
      </c>
      <c r="AB33" s="780">
        <f t="shared" si="1"/>
        <v>40</v>
      </c>
      <c r="AC33" s="781">
        <f>O33+Z33</f>
        <v>2</v>
      </c>
      <c r="AD33" s="209"/>
      <c r="AE33" s="209"/>
      <c r="AF33" s="209"/>
      <c r="AG33" s="209"/>
      <c r="AH33" s="209"/>
      <c r="AI33" s="210"/>
      <c r="AJ33" s="210"/>
    </row>
    <row r="34" spans="1:36" ht="15">
      <c r="A34" s="655"/>
      <c r="B34" s="680"/>
      <c r="C34" s="16" t="s">
        <v>66</v>
      </c>
      <c r="D34" s="798" t="s">
        <v>227</v>
      </c>
      <c r="E34" s="797" t="s">
        <v>228</v>
      </c>
      <c r="F34" s="783">
        <v>8</v>
      </c>
      <c r="G34" s="45"/>
      <c r="H34" s="45"/>
      <c r="I34" s="45">
        <v>47</v>
      </c>
      <c r="J34" s="784"/>
      <c r="K34" s="45"/>
      <c r="L34" s="45"/>
      <c r="M34" s="46"/>
      <c r="N34" s="785">
        <f>SUM(F34:M34)</f>
        <v>55</v>
      </c>
      <c r="O34" s="112">
        <v>3</v>
      </c>
      <c r="P34" s="641" t="s">
        <v>48</v>
      </c>
      <c r="Q34" s="44"/>
      <c r="R34" s="45"/>
      <c r="S34" s="45"/>
      <c r="T34" s="45">
        <v>53</v>
      </c>
      <c r="U34" s="784"/>
      <c r="V34" s="784"/>
      <c r="W34" s="784"/>
      <c r="X34" s="786"/>
      <c r="Y34" s="795">
        <f>SUM(Q34:X34)</f>
        <v>53</v>
      </c>
      <c r="Z34" s="112">
        <v>3</v>
      </c>
      <c r="AA34" s="250" t="s">
        <v>48</v>
      </c>
      <c r="AB34" s="780">
        <f t="shared" si="1"/>
        <v>108</v>
      </c>
      <c r="AC34" s="781">
        <f>O34+Z34</f>
        <v>6</v>
      </c>
      <c r="AD34" s="209"/>
      <c r="AE34" s="209"/>
      <c r="AF34" s="209"/>
      <c r="AG34" s="209"/>
      <c r="AH34" s="209"/>
      <c r="AI34" s="210"/>
      <c r="AJ34" s="210"/>
    </row>
    <row r="35" spans="1:36" ht="15">
      <c r="A35" s="655"/>
      <c r="B35" s="680"/>
      <c r="C35" s="16" t="s">
        <v>67</v>
      </c>
      <c r="D35" s="775" t="s">
        <v>271</v>
      </c>
      <c r="E35" s="131" t="s">
        <v>298</v>
      </c>
      <c r="F35" s="783">
        <v>20</v>
      </c>
      <c r="G35" s="45"/>
      <c r="H35" s="45">
        <v>20</v>
      </c>
      <c r="I35" s="45">
        <v>70</v>
      </c>
      <c r="J35" s="784"/>
      <c r="K35" s="45"/>
      <c r="L35" s="45"/>
      <c r="M35" s="46"/>
      <c r="N35" s="785">
        <f>SUM(F35:M35)</f>
        <v>110</v>
      </c>
      <c r="O35" s="112">
        <v>5</v>
      </c>
      <c r="P35" s="641" t="s">
        <v>2</v>
      </c>
      <c r="Q35" s="44"/>
      <c r="R35" s="45"/>
      <c r="S35" s="45"/>
      <c r="T35" s="45"/>
      <c r="U35" s="784"/>
      <c r="V35" s="784"/>
      <c r="W35" s="784"/>
      <c r="X35" s="786"/>
      <c r="Y35" s="31"/>
      <c r="Z35" s="31"/>
      <c r="AA35" s="250"/>
      <c r="AB35" s="780">
        <f t="shared" si="1"/>
        <v>110</v>
      </c>
      <c r="AC35" s="781">
        <f>O35+Z35</f>
        <v>5</v>
      </c>
      <c r="AD35" s="209"/>
      <c r="AE35" s="209"/>
      <c r="AF35" s="209"/>
      <c r="AG35" s="209"/>
      <c r="AH35" s="209"/>
      <c r="AI35" s="210"/>
      <c r="AJ35" s="210"/>
    </row>
    <row r="36" spans="1:36" ht="15">
      <c r="A36" s="799" t="s">
        <v>124</v>
      </c>
      <c r="B36" s="800"/>
      <c r="C36" s="16" t="s">
        <v>68</v>
      </c>
      <c r="D36" s="775" t="s">
        <v>299</v>
      </c>
      <c r="E36" s="131" t="s">
        <v>300</v>
      </c>
      <c r="F36" s="783"/>
      <c r="G36" s="45"/>
      <c r="H36" s="45"/>
      <c r="I36" s="45"/>
      <c r="J36" s="784"/>
      <c r="K36" s="45"/>
      <c r="L36" s="45"/>
      <c r="M36" s="46"/>
      <c r="N36" s="113"/>
      <c r="O36" s="31"/>
      <c r="P36" s="351"/>
      <c r="Q36" s="44">
        <v>20</v>
      </c>
      <c r="R36" s="45"/>
      <c r="S36" s="45"/>
      <c r="T36" s="45"/>
      <c r="U36" s="784"/>
      <c r="V36" s="784"/>
      <c r="W36" s="784"/>
      <c r="X36" s="786"/>
      <c r="Y36" s="795">
        <f>SUM(Q36:X36)</f>
        <v>20</v>
      </c>
      <c r="Z36" s="112">
        <v>1</v>
      </c>
      <c r="AA36" s="250" t="s">
        <v>48</v>
      </c>
      <c r="AB36" s="780">
        <f t="shared" si="1"/>
        <v>20</v>
      </c>
      <c r="AC36" s="781">
        <f>O36+Z36</f>
        <v>1</v>
      </c>
      <c r="AD36" s="209"/>
      <c r="AE36" s="209"/>
      <c r="AF36" s="209"/>
      <c r="AG36" s="209"/>
      <c r="AH36" s="209"/>
      <c r="AI36" s="210"/>
      <c r="AJ36" s="210"/>
    </row>
    <row r="37" spans="1:36" ht="15">
      <c r="A37" s="801"/>
      <c r="B37" s="802"/>
      <c r="C37" s="16" t="s">
        <v>69</v>
      </c>
      <c r="D37" s="775" t="s">
        <v>301</v>
      </c>
      <c r="E37" s="131"/>
      <c r="F37" s="783"/>
      <c r="G37" s="45"/>
      <c r="H37" s="45"/>
      <c r="I37" s="45"/>
      <c r="J37" s="784"/>
      <c r="K37" s="45"/>
      <c r="L37" s="45"/>
      <c r="M37" s="46"/>
      <c r="N37" s="113"/>
      <c r="O37" s="31"/>
      <c r="P37" s="351"/>
      <c r="Q37" s="44">
        <v>10</v>
      </c>
      <c r="R37" s="45"/>
      <c r="S37" s="45"/>
      <c r="T37" s="45"/>
      <c r="U37" s="784"/>
      <c r="V37" s="784"/>
      <c r="W37" s="784"/>
      <c r="X37" s="786"/>
      <c r="Y37" s="795">
        <f>SUM(Q37:X37)</f>
        <v>10</v>
      </c>
      <c r="Z37" s="112">
        <v>1</v>
      </c>
      <c r="AA37" s="250" t="s">
        <v>48</v>
      </c>
      <c r="AB37" s="780">
        <f t="shared" si="0"/>
        <v>10</v>
      </c>
      <c r="AC37" s="781">
        <f t="shared" si="0"/>
        <v>1</v>
      </c>
      <c r="AD37" s="209"/>
      <c r="AE37" s="209"/>
      <c r="AF37" s="209"/>
      <c r="AG37" s="209"/>
      <c r="AH37" s="209"/>
      <c r="AI37" s="210"/>
      <c r="AJ37" s="210"/>
    </row>
    <row r="38" spans="1:36" ht="15">
      <c r="A38" s="803"/>
      <c r="B38" s="804"/>
      <c r="C38" s="16" t="s">
        <v>70</v>
      </c>
      <c r="D38" s="775" t="s">
        <v>302</v>
      </c>
      <c r="E38" s="805"/>
      <c r="F38" s="806">
        <v>10</v>
      </c>
      <c r="G38" s="299"/>
      <c r="H38" s="299"/>
      <c r="I38" s="299"/>
      <c r="J38" s="299"/>
      <c r="K38" s="299"/>
      <c r="L38" s="299"/>
      <c r="M38" s="300"/>
      <c r="N38" s="785">
        <f t="shared" ref="N38" si="2">SUM(F38:M38)</f>
        <v>10</v>
      </c>
      <c r="O38" s="302">
        <v>1</v>
      </c>
      <c r="P38" s="807" t="s">
        <v>48</v>
      </c>
      <c r="Q38" s="342"/>
      <c r="R38" s="299"/>
      <c r="S38" s="299"/>
      <c r="T38" s="299"/>
      <c r="U38" s="299"/>
      <c r="V38" s="299"/>
      <c r="W38" s="299"/>
      <c r="X38" s="300"/>
      <c r="Y38" s="343"/>
      <c r="Z38" s="343"/>
      <c r="AA38" s="805"/>
      <c r="AB38" s="780">
        <f t="shared" si="0"/>
        <v>10</v>
      </c>
      <c r="AC38" s="781">
        <f t="shared" si="0"/>
        <v>1</v>
      </c>
      <c r="AD38" s="209"/>
      <c r="AE38" s="209"/>
      <c r="AF38" s="209"/>
      <c r="AG38" s="209"/>
      <c r="AH38" s="209"/>
      <c r="AI38" s="210"/>
      <c r="AJ38" s="210"/>
    </row>
    <row r="39" spans="1:36" ht="15.75" thickBot="1">
      <c r="C39" s="18" t="s">
        <v>71</v>
      </c>
      <c r="D39" s="808" t="s">
        <v>53</v>
      </c>
      <c r="E39" s="809"/>
      <c r="F39" s="810">
        <v>15</v>
      </c>
      <c r="G39" s="32"/>
      <c r="H39" s="32"/>
      <c r="I39" s="32"/>
      <c r="J39" s="811"/>
      <c r="K39" s="32"/>
      <c r="L39" s="32"/>
      <c r="M39" s="696"/>
      <c r="N39" s="812">
        <f>SUM(F39:M39)</f>
        <v>15</v>
      </c>
      <c r="O39" s="698">
        <v>1</v>
      </c>
      <c r="P39" s="813" t="s">
        <v>48</v>
      </c>
      <c r="Q39" s="814"/>
      <c r="R39" s="811"/>
      <c r="S39" s="811"/>
      <c r="T39" s="811"/>
      <c r="U39" s="811"/>
      <c r="V39" s="811"/>
      <c r="W39" s="811"/>
      <c r="X39" s="815"/>
      <c r="Y39" s="816"/>
      <c r="Z39" s="816"/>
      <c r="AA39" s="701"/>
      <c r="AB39" s="817">
        <f t="shared" si="0"/>
        <v>15</v>
      </c>
      <c r="AC39" s="818">
        <f t="shared" si="0"/>
        <v>1</v>
      </c>
      <c r="AD39" s="209"/>
      <c r="AE39" s="209"/>
      <c r="AF39" s="209"/>
      <c r="AG39" s="209"/>
      <c r="AH39" s="209"/>
      <c r="AI39" s="210"/>
      <c r="AJ39" s="210"/>
    </row>
    <row r="40" spans="1:36" ht="19.5" thickBot="1">
      <c r="C40" s="745"/>
      <c r="D40" s="819" t="s">
        <v>47</v>
      </c>
      <c r="E40" s="820"/>
      <c r="F40" s="821">
        <f>SUM(F24:F39)</f>
        <v>112</v>
      </c>
      <c r="G40" s="33"/>
      <c r="H40" s="821">
        <f>SUM(H24:H39)</f>
        <v>90</v>
      </c>
      <c r="I40" s="821">
        <f>SUM(I24:I39)</f>
        <v>425</v>
      </c>
      <c r="J40" s="33"/>
      <c r="K40" s="33"/>
      <c r="L40" s="33"/>
      <c r="M40" s="35"/>
      <c r="N40" s="822">
        <f>SUM(N23:N39)</f>
        <v>627</v>
      </c>
      <c r="O40" s="823">
        <f>SUM(O23:O39)</f>
        <v>36</v>
      </c>
      <c r="P40" s="39"/>
      <c r="Q40" s="824">
        <f>SUM(Q23:Q39)</f>
        <v>103</v>
      </c>
      <c r="R40" s="825">
        <f>SUM(R23:R39)</f>
        <v>17</v>
      </c>
      <c r="S40" s="825">
        <f>SUM(S23:S39)</f>
        <v>58</v>
      </c>
      <c r="T40" s="825">
        <f>SUM(T23:T39)</f>
        <v>335</v>
      </c>
      <c r="U40" s="825"/>
      <c r="V40" s="825"/>
      <c r="W40" s="825"/>
      <c r="X40" s="826"/>
      <c r="Y40" s="822">
        <f>SUM(Y23:Y39)</f>
        <v>513</v>
      </c>
      <c r="Z40" s="823">
        <f>SUM(Z23:Z39)</f>
        <v>25</v>
      </c>
      <c r="AA40" s="39"/>
      <c r="AB40" s="827">
        <f>SUM(AB23:AB39)</f>
        <v>1140</v>
      </c>
      <c r="AC40" s="828">
        <f>SUM(AC23:AC39)</f>
        <v>61</v>
      </c>
      <c r="AD40" s="199"/>
      <c r="AE40" s="199"/>
      <c r="AF40" s="199"/>
      <c r="AG40" s="199"/>
      <c r="AH40" s="199"/>
    </row>
    <row r="41" spans="1:36" ht="15">
      <c r="C41" s="209"/>
      <c r="F41" s="209"/>
      <c r="G41" s="209"/>
      <c r="H41" s="209"/>
      <c r="I41" s="209"/>
      <c r="J41" s="209"/>
      <c r="K41" s="209"/>
      <c r="L41" s="209"/>
      <c r="M41" s="209"/>
      <c r="N41" s="209"/>
      <c r="O41" s="209"/>
      <c r="P41" s="209"/>
      <c r="Q41" s="209"/>
      <c r="R41" s="209"/>
      <c r="S41" s="209"/>
      <c r="T41" s="209"/>
      <c r="U41" s="209"/>
      <c r="V41" s="209"/>
      <c r="W41" s="209"/>
      <c r="X41" s="209"/>
      <c r="Y41" s="209"/>
      <c r="Z41" s="209"/>
      <c r="AA41" s="209"/>
      <c r="AB41" s="209"/>
      <c r="AC41" s="209"/>
      <c r="AD41" s="209"/>
      <c r="AE41" s="209"/>
      <c r="AF41" s="209"/>
      <c r="AG41" s="209"/>
      <c r="AH41" s="209"/>
      <c r="AI41" s="210"/>
      <c r="AJ41" s="210"/>
    </row>
    <row r="42" spans="1:36" ht="15">
      <c r="C42" s="209"/>
      <c r="D42" s="7" t="s">
        <v>86</v>
      </c>
      <c r="E42" s="209"/>
      <c r="F42" s="209"/>
      <c r="G42" s="209"/>
      <c r="H42" s="209"/>
      <c r="I42" s="209"/>
      <c r="J42" s="209"/>
      <c r="K42" s="209"/>
      <c r="L42" s="209"/>
      <c r="M42" s="209"/>
      <c r="N42" s="209"/>
      <c r="O42" s="209"/>
      <c r="P42" s="209"/>
      <c r="Q42" s="209"/>
      <c r="R42" s="209"/>
      <c r="S42" s="209"/>
      <c r="T42" s="209"/>
      <c r="U42" s="209"/>
      <c r="V42" s="209"/>
      <c r="W42" s="209"/>
      <c r="X42" s="209"/>
      <c r="Y42" s="209"/>
      <c r="Z42" s="209"/>
      <c r="AA42" s="209"/>
      <c r="AB42" s="209"/>
      <c r="AC42" s="209"/>
      <c r="AD42" s="209"/>
      <c r="AE42" s="209"/>
      <c r="AF42" s="209"/>
      <c r="AG42" s="209"/>
      <c r="AH42" s="209"/>
      <c r="AI42" s="210"/>
      <c r="AJ42" s="210"/>
    </row>
    <row r="43" spans="1:36" ht="15.75" customHeight="1">
      <c r="C43" s="209"/>
      <c r="D43" s="209"/>
      <c r="E43" s="209"/>
      <c r="F43" s="209"/>
      <c r="G43" s="209"/>
      <c r="H43" s="209"/>
      <c r="I43" s="209"/>
      <c r="J43" s="209"/>
      <c r="K43" s="209"/>
      <c r="L43" s="209"/>
      <c r="M43" s="209"/>
      <c r="N43" s="209"/>
      <c r="O43" s="209"/>
      <c r="P43" s="209"/>
      <c r="Q43" s="209"/>
      <c r="R43" s="209"/>
      <c r="S43" s="209"/>
      <c r="T43" s="209"/>
      <c r="U43" s="209"/>
      <c r="V43" s="209"/>
      <c r="W43" s="209"/>
      <c r="X43" s="209"/>
      <c r="Y43" s="209"/>
      <c r="Z43" s="209"/>
      <c r="AA43" s="209"/>
      <c r="AB43" s="209"/>
      <c r="AC43" s="229"/>
      <c r="AD43" s="209"/>
      <c r="AE43" s="209"/>
      <c r="AF43" s="209"/>
      <c r="AG43" s="209"/>
      <c r="AH43" s="209"/>
      <c r="AI43" s="210"/>
      <c r="AJ43" s="210"/>
    </row>
    <row r="44" spans="1:36" ht="15.75" customHeight="1">
      <c r="C44" s="209"/>
      <c r="D44" s="209"/>
      <c r="E44" s="209"/>
      <c r="F44" s="209"/>
      <c r="G44" s="209"/>
      <c r="H44" s="209"/>
      <c r="I44" s="209"/>
      <c r="J44" s="209"/>
      <c r="K44" s="209"/>
      <c r="L44" s="209"/>
      <c r="M44" s="209"/>
      <c r="N44" s="209"/>
      <c r="O44" s="209"/>
      <c r="P44" s="209"/>
      <c r="Q44" s="209"/>
      <c r="R44" s="209"/>
      <c r="S44" s="209"/>
      <c r="T44" s="209"/>
      <c r="U44" s="209"/>
      <c r="V44" s="209"/>
      <c r="W44" s="209"/>
      <c r="X44" s="209"/>
      <c r="Y44" s="209"/>
      <c r="Z44" s="209"/>
      <c r="AA44" s="209"/>
      <c r="AB44" s="209"/>
      <c r="AC44" s="229"/>
      <c r="AD44" s="209"/>
      <c r="AE44" s="209"/>
      <c r="AF44" s="209"/>
      <c r="AG44" s="209"/>
      <c r="AH44" s="209"/>
      <c r="AI44" s="210"/>
      <c r="AJ44" s="210"/>
    </row>
    <row r="45" spans="1:36" ht="15">
      <c r="AD45" s="829"/>
      <c r="AE45" s="830"/>
      <c r="AF45" s="209"/>
      <c r="AG45" s="209"/>
      <c r="AH45" s="209"/>
      <c r="AI45" s="210"/>
      <c r="AJ45" s="210"/>
    </row>
    <row r="46" spans="1:36" ht="15">
      <c r="AD46" s="829"/>
      <c r="AE46" s="830"/>
      <c r="AF46" s="209"/>
      <c r="AG46" s="209"/>
      <c r="AH46" s="209"/>
      <c r="AI46" s="210"/>
      <c r="AJ46" s="210"/>
    </row>
    <row r="47" spans="1:36" ht="15">
      <c r="AD47" s="829"/>
      <c r="AE47" s="830"/>
      <c r="AF47" s="209"/>
      <c r="AG47" s="209"/>
      <c r="AH47" s="209"/>
      <c r="AI47" s="210"/>
      <c r="AJ47" s="210"/>
    </row>
    <row r="48" spans="1:36" ht="15">
      <c r="AD48" s="829"/>
      <c r="AE48" s="830"/>
      <c r="AF48" s="209"/>
      <c r="AG48" s="209"/>
      <c r="AH48" s="209"/>
      <c r="AI48" s="210"/>
      <c r="AJ48" s="210"/>
    </row>
    <row r="49" spans="3:36" ht="15">
      <c r="AD49" s="829"/>
      <c r="AE49" s="830"/>
      <c r="AF49" s="209"/>
      <c r="AG49" s="209"/>
      <c r="AH49" s="209"/>
      <c r="AI49" s="210"/>
      <c r="AJ49" s="210"/>
    </row>
    <row r="50" spans="3:36" ht="15">
      <c r="AD50" s="829"/>
      <c r="AE50" s="830"/>
      <c r="AF50" s="209"/>
      <c r="AG50" s="209"/>
      <c r="AH50" s="209"/>
      <c r="AI50" s="210"/>
      <c r="AJ50" s="210"/>
    </row>
    <row r="51" spans="3:36" ht="15">
      <c r="AD51" s="829"/>
      <c r="AE51" s="830"/>
      <c r="AF51" s="209"/>
      <c r="AG51" s="209"/>
      <c r="AH51" s="209"/>
      <c r="AI51" s="210"/>
      <c r="AJ51" s="210"/>
    </row>
    <row r="52" spans="3:36" ht="15">
      <c r="AD52" s="829"/>
      <c r="AE52" s="830"/>
      <c r="AF52" s="209"/>
      <c r="AG52" s="209"/>
      <c r="AH52" s="209"/>
      <c r="AI52" s="210"/>
      <c r="AJ52" s="210"/>
    </row>
    <row r="53" spans="3:36" ht="18.75">
      <c r="AD53" s="829"/>
      <c r="AE53" s="831"/>
      <c r="AF53" s="199"/>
      <c r="AG53" s="199"/>
      <c r="AH53" s="199"/>
    </row>
    <row r="54" spans="3:36" ht="18.75">
      <c r="AD54" s="829"/>
      <c r="AE54" s="831"/>
      <c r="AF54" s="199"/>
      <c r="AG54" s="199"/>
      <c r="AH54" s="199"/>
    </row>
    <row r="55" spans="3:36" ht="18.75" customHeight="1">
      <c r="AD55" s="829"/>
      <c r="AE55" s="831"/>
      <c r="AF55" s="199"/>
      <c r="AG55" s="199"/>
      <c r="AH55" s="199"/>
    </row>
    <row r="56" spans="3:36" ht="18.75">
      <c r="C56" s="829"/>
      <c r="D56" s="829"/>
      <c r="E56" s="829"/>
      <c r="F56" s="829"/>
      <c r="G56" s="829"/>
      <c r="H56" s="829"/>
      <c r="I56" s="829"/>
      <c r="J56" s="829"/>
      <c r="K56" s="829"/>
      <c r="L56" s="829"/>
      <c r="M56" s="829"/>
      <c r="N56" s="829"/>
      <c r="O56" s="829"/>
      <c r="P56" s="829"/>
      <c r="Q56" s="829"/>
      <c r="R56" s="829"/>
      <c r="S56" s="829"/>
      <c r="T56" s="829"/>
      <c r="U56" s="829"/>
      <c r="V56" s="829"/>
      <c r="W56" s="829"/>
      <c r="X56" s="829"/>
      <c r="Y56" s="829"/>
      <c r="Z56" s="829"/>
      <c r="AA56" s="829"/>
      <c r="AB56" s="829"/>
      <c r="AC56" s="832"/>
      <c r="AD56" s="829"/>
      <c r="AE56" s="831"/>
      <c r="AF56" s="199"/>
      <c r="AG56" s="199"/>
      <c r="AH56" s="199"/>
    </row>
    <row r="57" spans="3:36" ht="18.75">
      <c r="C57" s="199"/>
      <c r="D57" s="199"/>
      <c r="E57" s="199"/>
      <c r="F57" s="199"/>
      <c r="G57" s="199"/>
      <c r="H57" s="199"/>
      <c r="I57" s="199"/>
      <c r="J57" s="199"/>
      <c r="K57" s="199"/>
      <c r="L57" s="199"/>
      <c r="M57" s="199"/>
      <c r="N57" s="199"/>
      <c r="O57" s="199"/>
      <c r="P57" s="199"/>
      <c r="Q57" s="199"/>
      <c r="R57" s="199"/>
      <c r="S57" s="199"/>
      <c r="T57" s="199"/>
      <c r="U57" s="199"/>
      <c r="V57" s="199"/>
      <c r="W57" s="199"/>
      <c r="X57" s="199"/>
      <c r="Y57" s="199"/>
      <c r="Z57" s="199"/>
      <c r="AA57" s="199"/>
      <c r="AB57" s="199"/>
      <c r="AC57" s="329"/>
      <c r="AD57" s="199"/>
      <c r="AE57" s="199"/>
      <c r="AF57" s="199"/>
      <c r="AG57" s="199"/>
      <c r="AH57" s="199"/>
    </row>
    <row r="58" spans="3:36" ht="18.75">
      <c r="C58" s="199"/>
      <c r="D58" s="199"/>
      <c r="E58" s="199"/>
      <c r="F58" s="199"/>
      <c r="G58" s="199"/>
      <c r="H58" s="199"/>
      <c r="I58" s="199"/>
      <c r="J58" s="199"/>
      <c r="K58" s="199"/>
      <c r="L58" s="199"/>
      <c r="M58" s="199"/>
      <c r="N58" s="199"/>
      <c r="O58" s="199"/>
      <c r="P58" s="199"/>
      <c r="Q58" s="199"/>
      <c r="R58" s="199"/>
      <c r="S58" s="199"/>
      <c r="T58" s="199"/>
      <c r="U58" s="199"/>
      <c r="V58" s="199"/>
      <c r="W58" s="199"/>
      <c r="X58" s="199"/>
      <c r="Y58" s="199"/>
      <c r="Z58" s="199"/>
      <c r="AA58" s="199"/>
      <c r="AB58" s="199"/>
      <c r="AC58" s="329"/>
      <c r="AD58" s="199"/>
      <c r="AE58" s="199"/>
      <c r="AF58" s="199"/>
      <c r="AG58" s="199"/>
      <c r="AH58" s="199"/>
    </row>
    <row r="59" spans="3:36" ht="18.75">
      <c r="AD59" s="199"/>
      <c r="AE59" s="199"/>
      <c r="AF59" s="199"/>
      <c r="AG59" s="199"/>
      <c r="AH59" s="199"/>
    </row>
    <row r="60" spans="3:36" ht="18.75">
      <c r="AD60" s="199"/>
      <c r="AE60" s="199"/>
      <c r="AF60" s="199"/>
      <c r="AG60" s="199"/>
      <c r="AH60" s="199"/>
    </row>
    <row r="61" spans="3:36" ht="18.75">
      <c r="AD61" s="199"/>
      <c r="AE61" s="199"/>
      <c r="AF61" s="199"/>
      <c r="AG61" s="199"/>
      <c r="AH61" s="199"/>
    </row>
    <row r="62" spans="3:36" ht="18.75">
      <c r="AD62" s="199"/>
      <c r="AE62" s="199"/>
      <c r="AF62" s="199"/>
      <c r="AG62" s="199"/>
      <c r="AH62" s="199"/>
    </row>
    <row r="63" spans="3:36" ht="18.75">
      <c r="AD63" s="199"/>
      <c r="AE63" s="199"/>
      <c r="AF63" s="199"/>
      <c r="AG63" s="199"/>
      <c r="AH63" s="199"/>
    </row>
    <row r="64" spans="3:36" ht="18.75">
      <c r="AD64" s="199"/>
      <c r="AE64" s="199"/>
      <c r="AF64" s="199"/>
      <c r="AG64" s="199"/>
      <c r="AH64" s="199"/>
    </row>
    <row r="65" spans="3:34" ht="18.75">
      <c r="AD65" s="199"/>
      <c r="AE65" s="199"/>
      <c r="AF65" s="199"/>
      <c r="AG65" s="199"/>
      <c r="AH65" s="199"/>
    </row>
    <row r="66" spans="3:34" ht="18.75">
      <c r="AD66" s="199"/>
      <c r="AE66" s="199"/>
      <c r="AF66" s="199"/>
      <c r="AG66" s="199"/>
      <c r="AH66" s="199"/>
    </row>
    <row r="67" spans="3:34" ht="18.75">
      <c r="AD67" s="199"/>
      <c r="AE67" s="199"/>
      <c r="AF67" s="199"/>
      <c r="AG67" s="199"/>
      <c r="AH67" s="199"/>
    </row>
    <row r="68" spans="3:34" ht="18.75">
      <c r="AD68" s="199"/>
      <c r="AE68" s="199"/>
      <c r="AF68" s="199"/>
      <c r="AG68" s="199"/>
      <c r="AH68" s="199"/>
    </row>
    <row r="69" spans="3:34" ht="18.75">
      <c r="AD69" s="199"/>
      <c r="AE69" s="199"/>
      <c r="AF69" s="199"/>
      <c r="AG69" s="199"/>
      <c r="AH69" s="199"/>
    </row>
    <row r="70" spans="3:34" ht="18.75">
      <c r="AD70" s="199"/>
      <c r="AE70" s="199"/>
      <c r="AF70" s="199"/>
      <c r="AG70" s="199"/>
      <c r="AH70" s="199"/>
    </row>
    <row r="71" spans="3:34" ht="18.75">
      <c r="AD71" s="199"/>
      <c r="AE71" s="199"/>
      <c r="AF71" s="199"/>
      <c r="AG71" s="199"/>
      <c r="AH71" s="199"/>
    </row>
    <row r="72" spans="3:34" ht="18.75">
      <c r="AD72" s="199"/>
      <c r="AE72" s="199"/>
      <c r="AF72" s="199"/>
      <c r="AG72" s="199"/>
      <c r="AH72" s="199"/>
    </row>
    <row r="73" spans="3:34" ht="18.75">
      <c r="C73" s="199"/>
      <c r="D73" s="199"/>
      <c r="E73" s="199"/>
      <c r="F73" s="199"/>
      <c r="G73" s="199"/>
      <c r="H73" s="199"/>
      <c r="I73" s="199"/>
      <c r="J73" s="199"/>
      <c r="K73" s="199"/>
      <c r="L73" s="199"/>
      <c r="M73" s="199"/>
      <c r="N73" s="199"/>
      <c r="O73" s="199"/>
      <c r="P73" s="199"/>
      <c r="Q73" s="199"/>
      <c r="R73" s="199"/>
      <c r="S73" s="199"/>
      <c r="T73" s="199"/>
      <c r="U73" s="199"/>
      <c r="V73" s="199"/>
      <c r="W73" s="199"/>
      <c r="X73" s="199"/>
      <c r="Y73" s="199"/>
      <c r="Z73" s="199"/>
      <c r="AA73" s="199"/>
      <c r="AB73" s="199"/>
      <c r="AC73" s="329"/>
      <c r="AD73" s="199"/>
      <c r="AE73" s="199"/>
      <c r="AF73" s="199"/>
      <c r="AG73" s="199"/>
      <c r="AH73" s="199"/>
    </row>
    <row r="74" spans="3:34" ht="18.75">
      <c r="C74" s="199"/>
      <c r="D74" s="199"/>
      <c r="E74" s="199"/>
      <c r="F74" s="199"/>
      <c r="G74" s="199"/>
      <c r="H74" s="199"/>
      <c r="I74" s="199"/>
      <c r="J74" s="199"/>
      <c r="K74" s="199"/>
      <c r="L74" s="199"/>
      <c r="M74" s="199"/>
      <c r="N74" s="199"/>
      <c r="O74" s="199"/>
      <c r="P74" s="199"/>
      <c r="Q74" s="199"/>
      <c r="R74" s="199"/>
      <c r="S74" s="199"/>
      <c r="T74" s="199"/>
      <c r="U74" s="199"/>
      <c r="V74" s="199"/>
      <c r="W74" s="199"/>
      <c r="X74" s="199"/>
      <c r="Y74" s="199"/>
      <c r="Z74" s="199"/>
      <c r="AA74" s="199"/>
      <c r="AB74" s="199"/>
      <c r="AC74" s="329"/>
      <c r="AD74" s="199"/>
      <c r="AE74" s="199"/>
      <c r="AF74" s="199"/>
      <c r="AG74" s="199"/>
      <c r="AH74" s="199"/>
    </row>
    <row r="75" spans="3:34" ht="18.75">
      <c r="C75" s="199"/>
      <c r="D75" s="199"/>
      <c r="E75" s="199"/>
      <c r="F75" s="199"/>
      <c r="G75" s="199"/>
      <c r="H75" s="199"/>
      <c r="I75" s="199"/>
      <c r="J75" s="199"/>
      <c r="K75" s="199"/>
      <c r="L75" s="199"/>
      <c r="M75" s="199"/>
      <c r="N75" s="199"/>
      <c r="O75" s="199"/>
      <c r="P75" s="199"/>
      <c r="Q75" s="199"/>
      <c r="R75" s="199"/>
      <c r="S75" s="199"/>
      <c r="T75" s="199"/>
      <c r="U75" s="199"/>
      <c r="V75" s="199"/>
      <c r="W75" s="199"/>
      <c r="X75" s="199"/>
      <c r="Y75" s="199"/>
      <c r="Z75" s="199"/>
      <c r="AA75" s="199"/>
      <c r="AB75" s="199"/>
      <c r="AC75" s="329"/>
      <c r="AD75" s="199"/>
      <c r="AE75" s="199"/>
      <c r="AF75" s="199"/>
      <c r="AG75" s="199"/>
      <c r="AH75" s="199"/>
    </row>
    <row r="76" spans="3:34" ht="18.75">
      <c r="C76" s="199"/>
      <c r="D76" s="199"/>
      <c r="E76" s="199"/>
      <c r="F76" s="199"/>
      <c r="G76" s="199"/>
      <c r="H76" s="199"/>
      <c r="I76" s="199"/>
      <c r="J76" s="199"/>
      <c r="K76" s="199"/>
      <c r="L76" s="199"/>
      <c r="M76" s="199"/>
      <c r="N76" s="199"/>
      <c r="O76" s="199"/>
      <c r="P76" s="199"/>
      <c r="Q76" s="199"/>
      <c r="R76" s="199"/>
      <c r="S76" s="199"/>
      <c r="T76" s="199"/>
      <c r="U76" s="199"/>
      <c r="V76" s="199"/>
      <c r="W76" s="199"/>
      <c r="X76" s="199"/>
      <c r="Y76" s="199"/>
      <c r="Z76" s="199"/>
      <c r="AA76" s="199"/>
      <c r="AB76" s="199"/>
      <c r="AC76" s="329"/>
      <c r="AD76" s="199"/>
      <c r="AE76" s="199"/>
      <c r="AF76" s="199"/>
      <c r="AG76" s="199"/>
      <c r="AH76" s="199"/>
    </row>
    <row r="77" spans="3:34" ht="18.75">
      <c r="C77" s="199"/>
      <c r="D77" s="199"/>
      <c r="E77" s="199"/>
      <c r="F77" s="199"/>
      <c r="G77" s="199"/>
      <c r="H77" s="199"/>
      <c r="I77" s="199"/>
      <c r="J77" s="199"/>
      <c r="K77" s="199"/>
      <c r="L77" s="199"/>
      <c r="M77" s="199"/>
      <c r="N77" s="199"/>
      <c r="O77" s="199"/>
      <c r="P77" s="199"/>
      <c r="Q77" s="199"/>
      <c r="R77" s="199"/>
      <c r="S77" s="199"/>
      <c r="T77" s="199"/>
      <c r="U77" s="199"/>
      <c r="V77" s="199"/>
      <c r="W77" s="199"/>
      <c r="X77" s="199"/>
      <c r="Y77" s="199"/>
      <c r="Z77" s="199"/>
      <c r="AA77" s="199"/>
      <c r="AB77" s="199"/>
      <c r="AC77" s="329"/>
      <c r="AD77" s="199"/>
      <c r="AE77" s="199"/>
      <c r="AF77" s="199"/>
      <c r="AG77" s="199"/>
      <c r="AH77" s="199"/>
    </row>
    <row r="78" spans="3:34" ht="18.75">
      <c r="C78" s="199"/>
      <c r="D78" s="199"/>
      <c r="E78" s="199"/>
      <c r="F78" s="199"/>
      <c r="G78" s="199"/>
      <c r="H78" s="199"/>
      <c r="I78" s="199"/>
      <c r="J78" s="199"/>
      <c r="K78" s="199"/>
      <c r="L78" s="199"/>
      <c r="M78" s="199"/>
      <c r="N78" s="199"/>
      <c r="O78" s="199"/>
      <c r="P78" s="199"/>
      <c r="Q78" s="199"/>
      <c r="R78" s="199"/>
      <c r="S78" s="199"/>
      <c r="T78" s="199"/>
      <c r="U78" s="199"/>
      <c r="V78" s="199"/>
      <c r="W78" s="199"/>
      <c r="X78" s="199"/>
      <c r="Y78" s="199"/>
      <c r="Z78" s="199"/>
      <c r="AA78" s="199"/>
      <c r="AB78" s="199"/>
      <c r="AC78" s="329"/>
      <c r="AD78" s="199"/>
      <c r="AE78" s="199"/>
      <c r="AF78" s="199"/>
      <c r="AG78" s="199"/>
      <c r="AH78" s="199"/>
    </row>
    <row r="79" spans="3:34" ht="18.75">
      <c r="C79" s="199"/>
      <c r="D79" s="199"/>
      <c r="E79" s="199"/>
      <c r="F79" s="199"/>
      <c r="G79" s="199"/>
      <c r="H79" s="199"/>
      <c r="I79" s="199"/>
      <c r="J79" s="199"/>
      <c r="K79" s="199"/>
      <c r="L79" s="199"/>
      <c r="M79" s="199"/>
      <c r="N79" s="199"/>
      <c r="O79" s="199"/>
      <c r="P79" s="199"/>
      <c r="Q79" s="199"/>
      <c r="R79" s="199"/>
      <c r="S79" s="199"/>
      <c r="T79" s="199"/>
      <c r="U79" s="199"/>
      <c r="V79" s="199"/>
      <c r="W79" s="199"/>
      <c r="X79" s="199"/>
      <c r="Y79" s="199"/>
      <c r="Z79" s="199"/>
      <c r="AA79" s="199"/>
      <c r="AB79" s="199"/>
      <c r="AC79" s="329"/>
      <c r="AD79" s="199"/>
      <c r="AE79" s="199"/>
      <c r="AF79" s="199"/>
      <c r="AG79" s="199"/>
      <c r="AH79" s="199"/>
    </row>
    <row r="80" spans="3:34" ht="18.75">
      <c r="C80" s="199"/>
      <c r="D80" s="199"/>
      <c r="E80" s="199"/>
      <c r="F80" s="199"/>
      <c r="G80" s="199"/>
      <c r="H80" s="199"/>
      <c r="I80" s="199"/>
      <c r="J80" s="199"/>
      <c r="K80" s="199"/>
      <c r="L80" s="199"/>
      <c r="M80" s="199"/>
      <c r="N80" s="199"/>
      <c r="O80" s="199"/>
      <c r="P80" s="199"/>
      <c r="Q80" s="199"/>
      <c r="R80" s="199"/>
      <c r="S80" s="199"/>
      <c r="T80" s="199"/>
      <c r="U80" s="199"/>
      <c r="V80" s="199"/>
      <c r="W80" s="199"/>
      <c r="X80" s="199"/>
      <c r="Y80" s="199"/>
      <c r="Z80" s="199"/>
      <c r="AA80" s="199"/>
      <c r="AB80" s="199"/>
      <c r="AC80" s="329"/>
      <c r="AD80" s="199"/>
      <c r="AE80" s="199"/>
      <c r="AF80" s="199"/>
      <c r="AG80" s="199"/>
      <c r="AH80" s="199"/>
    </row>
    <row r="81" spans="3:34" ht="18.75">
      <c r="C81" s="199"/>
      <c r="D81" s="199"/>
      <c r="E81" s="199"/>
      <c r="F81" s="199"/>
      <c r="G81" s="199"/>
      <c r="H81" s="199"/>
      <c r="I81" s="199"/>
      <c r="J81" s="199"/>
      <c r="K81" s="199"/>
      <c r="L81" s="199"/>
      <c r="M81" s="199"/>
      <c r="N81" s="199"/>
      <c r="O81" s="199"/>
      <c r="P81" s="199"/>
      <c r="Q81" s="199"/>
      <c r="R81" s="199"/>
      <c r="S81" s="199"/>
      <c r="T81" s="199"/>
      <c r="U81" s="199"/>
      <c r="V81" s="199"/>
      <c r="W81" s="199"/>
      <c r="X81" s="199"/>
      <c r="Y81" s="199"/>
      <c r="Z81" s="199"/>
      <c r="AA81" s="199"/>
      <c r="AB81" s="199"/>
      <c r="AC81" s="329"/>
      <c r="AD81" s="199"/>
      <c r="AE81" s="199"/>
      <c r="AF81" s="199"/>
      <c r="AG81" s="199"/>
      <c r="AH81" s="199"/>
    </row>
    <row r="82" spans="3:34" ht="18.75">
      <c r="C82" s="199"/>
      <c r="D82" s="199"/>
      <c r="E82" s="199"/>
      <c r="F82" s="199"/>
      <c r="G82" s="199"/>
      <c r="H82" s="199"/>
      <c r="I82" s="199"/>
      <c r="J82" s="199"/>
      <c r="K82" s="199"/>
      <c r="L82" s="199"/>
      <c r="M82" s="199"/>
      <c r="N82" s="199"/>
      <c r="O82" s="199"/>
      <c r="P82" s="199"/>
      <c r="Q82" s="199"/>
      <c r="R82" s="199"/>
      <c r="S82" s="199"/>
      <c r="T82" s="199"/>
      <c r="U82" s="199"/>
      <c r="V82" s="199"/>
      <c r="W82" s="199"/>
      <c r="X82" s="199"/>
      <c r="Y82" s="199"/>
      <c r="Z82" s="199"/>
      <c r="AA82" s="199"/>
      <c r="AB82" s="199"/>
      <c r="AC82" s="329"/>
      <c r="AD82" s="199"/>
      <c r="AE82" s="199"/>
      <c r="AF82" s="199"/>
      <c r="AG82" s="199"/>
      <c r="AH82" s="199"/>
    </row>
    <row r="83" spans="3:34" ht="18.75">
      <c r="C83" s="199"/>
      <c r="D83" s="199"/>
      <c r="E83" s="199"/>
      <c r="F83" s="199"/>
      <c r="G83" s="199"/>
      <c r="H83" s="199"/>
      <c r="I83" s="199"/>
      <c r="J83" s="199"/>
      <c r="K83" s="199"/>
      <c r="L83" s="199"/>
      <c r="M83" s="199"/>
      <c r="N83" s="199"/>
      <c r="O83" s="199"/>
      <c r="P83" s="199"/>
      <c r="Q83" s="199"/>
      <c r="R83" s="199"/>
      <c r="S83" s="199"/>
      <c r="T83" s="199"/>
      <c r="U83" s="199"/>
      <c r="V83" s="199"/>
      <c r="W83" s="199"/>
      <c r="X83" s="199"/>
      <c r="Y83" s="199"/>
      <c r="Z83" s="199"/>
      <c r="AA83" s="199"/>
      <c r="AB83" s="199"/>
      <c r="AC83" s="329"/>
      <c r="AD83" s="199"/>
      <c r="AE83" s="199"/>
      <c r="AF83" s="199"/>
      <c r="AG83" s="199"/>
      <c r="AH83" s="199"/>
    </row>
    <row r="84" spans="3:34" ht="18.75">
      <c r="C84" s="199"/>
      <c r="D84" s="199"/>
      <c r="E84" s="199"/>
      <c r="F84" s="199"/>
      <c r="G84" s="199"/>
      <c r="H84" s="199"/>
      <c r="I84" s="199"/>
      <c r="J84" s="199"/>
      <c r="K84" s="199"/>
      <c r="L84" s="199"/>
      <c r="M84" s="199"/>
      <c r="N84" s="199"/>
      <c r="O84" s="199"/>
      <c r="P84" s="199"/>
      <c r="Q84" s="199"/>
      <c r="R84" s="199"/>
      <c r="S84" s="199"/>
      <c r="T84" s="199"/>
      <c r="U84" s="199"/>
      <c r="V84" s="199"/>
      <c r="W84" s="199"/>
      <c r="X84" s="199"/>
      <c r="Y84" s="199"/>
      <c r="Z84" s="199"/>
      <c r="AA84" s="199"/>
      <c r="AB84" s="199"/>
      <c r="AC84" s="329"/>
      <c r="AD84" s="199"/>
      <c r="AE84" s="199"/>
      <c r="AF84" s="199"/>
      <c r="AG84" s="199"/>
      <c r="AH84" s="199"/>
    </row>
    <row r="85" spans="3:34" ht="18.75">
      <c r="C85" s="199"/>
      <c r="D85" s="199"/>
      <c r="E85" s="199"/>
      <c r="F85" s="199"/>
      <c r="G85" s="199"/>
      <c r="H85" s="199"/>
      <c r="I85" s="199"/>
      <c r="J85" s="199"/>
      <c r="K85" s="199"/>
      <c r="L85" s="199"/>
      <c r="M85" s="199"/>
      <c r="N85" s="199"/>
      <c r="O85" s="199"/>
      <c r="P85" s="199"/>
      <c r="Q85" s="199"/>
      <c r="R85" s="199"/>
      <c r="S85" s="199"/>
      <c r="T85" s="199"/>
      <c r="U85" s="199"/>
      <c r="V85" s="199"/>
      <c r="W85" s="199"/>
      <c r="X85" s="199"/>
      <c r="Y85" s="199"/>
      <c r="Z85" s="199"/>
      <c r="AA85" s="199"/>
      <c r="AB85" s="199"/>
      <c r="AC85" s="329"/>
      <c r="AD85" s="199"/>
      <c r="AE85" s="199"/>
      <c r="AF85" s="199"/>
      <c r="AG85" s="199"/>
      <c r="AH85" s="199"/>
    </row>
    <row r="86" spans="3:34" ht="18.75">
      <c r="C86" s="199"/>
      <c r="D86" s="199"/>
      <c r="E86" s="199"/>
      <c r="F86" s="199"/>
      <c r="G86" s="199"/>
      <c r="H86" s="199"/>
      <c r="I86" s="199"/>
      <c r="J86" s="199"/>
      <c r="K86" s="199"/>
      <c r="L86" s="199"/>
      <c r="M86" s="199"/>
      <c r="N86" s="199"/>
      <c r="O86" s="199"/>
      <c r="P86" s="199"/>
      <c r="Q86" s="199"/>
      <c r="R86" s="199"/>
      <c r="S86" s="199"/>
      <c r="T86" s="199"/>
      <c r="U86" s="199"/>
      <c r="V86" s="199"/>
      <c r="W86" s="199"/>
      <c r="X86" s="199"/>
      <c r="Y86" s="199"/>
      <c r="Z86" s="199"/>
      <c r="AA86" s="199"/>
      <c r="AB86" s="199"/>
      <c r="AC86" s="329"/>
      <c r="AD86" s="199"/>
      <c r="AE86" s="199"/>
      <c r="AF86" s="199"/>
      <c r="AG86" s="199"/>
      <c r="AH86" s="199"/>
    </row>
    <row r="87" spans="3:34" ht="18.75">
      <c r="C87" s="199"/>
      <c r="D87" s="199"/>
      <c r="E87" s="199"/>
      <c r="F87" s="199"/>
      <c r="G87" s="199"/>
      <c r="H87" s="199"/>
      <c r="I87" s="199"/>
      <c r="J87" s="199"/>
      <c r="K87" s="199"/>
      <c r="L87" s="199"/>
      <c r="M87" s="199"/>
      <c r="N87" s="199"/>
      <c r="O87" s="199"/>
      <c r="P87" s="199"/>
      <c r="Q87" s="199"/>
      <c r="R87" s="199"/>
      <c r="S87" s="199"/>
      <c r="T87" s="199"/>
      <c r="U87" s="199"/>
      <c r="V87" s="199"/>
      <c r="W87" s="199"/>
      <c r="X87" s="199"/>
      <c r="Y87" s="199"/>
      <c r="Z87" s="199"/>
      <c r="AA87" s="199"/>
      <c r="AB87" s="199"/>
      <c r="AC87" s="329"/>
      <c r="AD87" s="199"/>
      <c r="AE87" s="199"/>
      <c r="AF87" s="199"/>
      <c r="AG87" s="199"/>
      <c r="AH87" s="199"/>
    </row>
    <row r="88" spans="3:34" ht="18.75">
      <c r="C88" s="199"/>
      <c r="D88" s="199"/>
      <c r="E88" s="199"/>
      <c r="F88" s="199"/>
      <c r="G88" s="199"/>
      <c r="H88" s="199"/>
      <c r="I88" s="199"/>
      <c r="J88" s="199"/>
      <c r="K88" s="199"/>
      <c r="L88" s="199"/>
      <c r="M88" s="199"/>
      <c r="N88" s="199"/>
      <c r="O88" s="199"/>
      <c r="P88" s="199"/>
      <c r="Q88" s="199"/>
      <c r="R88" s="199"/>
      <c r="S88" s="199"/>
      <c r="T88" s="199"/>
      <c r="U88" s="199"/>
      <c r="V88" s="199"/>
      <c r="W88" s="199"/>
      <c r="X88" s="199"/>
      <c r="Y88" s="199"/>
      <c r="Z88" s="199"/>
      <c r="AA88" s="199"/>
      <c r="AB88" s="199"/>
      <c r="AC88" s="329"/>
      <c r="AD88" s="199"/>
      <c r="AE88" s="199"/>
      <c r="AF88" s="199"/>
      <c r="AG88" s="199"/>
      <c r="AH88" s="199"/>
    </row>
    <row r="89" spans="3:34" ht="18.75">
      <c r="C89" s="199"/>
      <c r="D89" s="199"/>
      <c r="E89" s="199"/>
      <c r="F89" s="199"/>
      <c r="G89" s="199"/>
      <c r="H89" s="199"/>
      <c r="I89" s="199"/>
      <c r="J89" s="199"/>
      <c r="K89" s="199"/>
      <c r="L89" s="199"/>
      <c r="M89" s="199"/>
      <c r="N89" s="199"/>
      <c r="O89" s="199"/>
      <c r="P89" s="199"/>
      <c r="Q89" s="199"/>
      <c r="R89" s="199"/>
      <c r="S89" s="199"/>
      <c r="T89" s="199"/>
      <c r="U89" s="199"/>
      <c r="V89" s="199"/>
      <c r="W89" s="199"/>
      <c r="X89" s="199"/>
      <c r="Y89" s="199"/>
      <c r="Z89" s="199"/>
      <c r="AA89" s="199"/>
      <c r="AB89" s="199"/>
      <c r="AC89" s="329"/>
      <c r="AD89" s="199"/>
      <c r="AE89" s="199"/>
      <c r="AF89" s="199"/>
      <c r="AG89" s="199"/>
      <c r="AH89" s="199"/>
    </row>
    <row r="90" spans="3:34" ht="18.75">
      <c r="C90" s="199"/>
      <c r="D90" s="199"/>
      <c r="E90" s="199"/>
      <c r="F90" s="199"/>
      <c r="G90" s="199"/>
      <c r="H90" s="199"/>
      <c r="I90" s="199"/>
      <c r="J90" s="199"/>
      <c r="K90" s="199"/>
      <c r="L90" s="199"/>
      <c r="M90" s="199"/>
      <c r="N90" s="199"/>
      <c r="O90" s="199"/>
      <c r="P90" s="199"/>
      <c r="Q90" s="199"/>
      <c r="R90" s="199"/>
      <c r="S90" s="199"/>
      <c r="T90" s="199"/>
      <c r="U90" s="199"/>
      <c r="V90" s="199"/>
      <c r="W90" s="199"/>
      <c r="X90" s="199"/>
      <c r="Y90" s="199"/>
      <c r="Z90" s="199"/>
      <c r="AA90" s="199"/>
      <c r="AB90" s="199"/>
      <c r="AC90" s="329"/>
      <c r="AD90" s="199"/>
      <c r="AE90" s="199"/>
      <c r="AF90" s="199"/>
      <c r="AG90" s="199"/>
      <c r="AH90" s="199"/>
    </row>
    <row r="91" spans="3:34" ht="18.75">
      <c r="C91" s="199"/>
      <c r="D91" s="199"/>
      <c r="E91" s="199"/>
      <c r="F91" s="199"/>
      <c r="G91" s="199"/>
      <c r="H91" s="199"/>
      <c r="I91" s="199"/>
      <c r="J91" s="199"/>
      <c r="K91" s="199"/>
      <c r="L91" s="199"/>
      <c r="M91" s="199"/>
      <c r="N91" s="199"/>
      <c r="O91" s="199"/>
      <c r="P91" s="199"/>
      <c r="Q91" s="199"/>
      <c r="R91" s="199"/>
      <c r="S91" s="199"/>
      <c r="T91" s="199"/>
      <c r="U91" s="199"/>
      <c r="V91" s="199"/>
      <c r="W91" s="199"/>
      <c r="X91" s="199"/>
      <c r="Y91" s="199"/>
      <c r="Z91" s="199"/>
      <c r="AA91" s="199"/>
      <c r="AB91" s="199"/>
      <c r="AC91" s="329"/>
      <c r="AD91" s="199"/>
      <c r="AE91" s="199"/>
      <c r="AF91" s="199"/>
      <c r="AG91" s="199"/>
      <c r="AH91" s="199"/>
    </row>
    <row r="92" spans="3:34" ht="18.75">
      <c r="C92" s="199"/>
      <c r="D92" s="199"/>
      <c r="E92" s="199"/>
      <c r="F92" s="199"/>
      <c r="G92" s="199"/>
      <c r="H92" s="199"/>
      <c r="I92" s="199"/>
      <c r="J92" s="199"/>
      <c r="K92" s="199"/>
      <c r="L92" s="199"/>
      <c r="M92" s="199"/>
      <c r="N92" s="199"/>
      <c r="O92" s="199"/>
      <c r="P92" s="199"/>
      <c r="Q92" s="199"/>
      <c r="R92" s="199"/>
      <c r="S92" s="199"/>
      <c r="T92" s="199"/>
      <c r="U92" s="199"/>
      <c r="V92" s="199"/>
      <c r="W92" s="199"/>
      <c r="X92" s="199"/>
      <c r="Y92" s="199"/>
      <c r="Z92" s="199"/>
      <c r="AA92" s="199"/>
      <c r="AB92" s="199"/>
      <c r="AC92" s="329"/>
      <c r="AD92" s="199"/>
      <c r="AE92" s="199"/>
      <c r="AF92" s="199"/>
      <c r="AG92" s="199"/>
      <c r="AH92" s="199"/>
    </row>
    <row r="93" spans="3:34" ht="18.75">
      <c r="C93" s="199"/>
      <c r="D93" s="199"/>
      <c r="E93" s="199"/>
      <c r="F93" s="199"/>
      <c r="G93" s="199"/>
      <c r="H93" s="199"/>
      <c r="I93" s="199"/>
      <c r="J93" s="199"/>
      <c r="K93" s="199"/>
      <c r="L93" s="199"/>
      <c r="M93" s="199"/>
      <c r="N93" s="199"/>
      <c r="O93" s="199"/>
      <c r="P93" s="199"/>
      <c r="Q93" s="199"/>
      <c r="R93" s="199"/>
      <c r="S93" s="199"/>
      <c r="T93" s="199"/>
      <c r="U93" s="199"/>
      <c r="V93" s="199"/>
      <c r="W93" s="199"/>
      <c r="X93" s="199"/>
      <c r="Y93" s="199"/>
      <c r="Z93" s="199"/>
      <c r="AA93" s="199"/>
      <c r="AB93" s="199"/>
      <c r="AC93" s="329"/>
      <c r="AD93" s="199"/>
      <c r="AE93" s="199"/>
      <c r="AF93" s="199"/>
      <c r="AG93" s="199"/>
      <c r="AH93" s="199"/>
    </row>
    <row r="94" spans="3:34" ht="18.75">
      <c r="C94" s="199"/>
      <c r="D94" s="199"/>
      <c r="E94" s="199"/>
      <c r="F94" s="199"/>
      <c r="G94" s="199"/>
      <c r="H94" s="199"/>
      <c r="I94" s="199"/>
      <c r="J94" s="199"/>
      <c r="K94" s="199"/>
      <c r="L94" s="199"/>
      <c r="M94" s="199"/>
      <c r="N94" s="199"/>
      <c r="O94" s="199"/>
      <c r="P94" s="199"/>
      <c r="Q94" s="199"/>
      <c r="R94" s="199"/>
      <c r="S94" s="199"/>
      <c r="T94" s="199"/>
      <c r="U94" s="199"/>
      <c r="V94" s="199"/>
      <c r="W94" s="199"/>
      <c r="X94" s="199"/>
      <c r="Y94" s="199"/>
      <c r="Z94" s="199"/>
      <c r="AA94" s="199"/>
      <c r="AB94" s="199"/>
      <c r="AC94" s="329"/>
      <c r="AD94" s="199"/>
      <c r="AE94" s="199"/>
      <c r="AF94" s="199"/>
      <c r="AG94" s="199"/>
      <c r="AH94" s="199"/>
    </row>
    <row r="95" spans="3:34" ht="18.75">
      <c r="C95" s="199"/>
      <c r="D95" s="199"/>
      <c r="E95" s="199"/>
      <c r="F95" s="199"/>
      <c r="G95" s="199"/>
      <c r="H95" s="199"/>
      <c r="I95" s="199"/>
      <c r="J95" s="199"/>
      <c r="K95" s="199"/>
      <c r="L95" s="199"/>
      <c r="M95" s="199"/>
      <c r="N95" s="199"/>
      <c r="O95" s="199"/>
      <c r="P95" s="199"/>
      <c r="Q95" s="199"/>
      <c r="R95" s="199"/>
      <c r="S95" s="199"/>
      <c r="T95" s="199"/>
      <c r="U95" s="199"/>
      <c r="V95" s="199"/>
      <c r="W95" s="199"/>
      <c r="X95" s="199"/>
      <c r="Y95" s="199"/>
      <c r="Z95" s="199"/>
      <c r="AA95" s="199"/>
      <c r="AB95" s="199"/>
      <c r="AC95" s="329"/>
      <c r="AD95" s="199"/>
      <c r="AE95" s="199"/>
      <c r="AF95" s="199"/>
      <c r="AG95" s="199"/>
      <c r="AH95" s="199"/>
    </row>
    <row r="96" spans="3:34" ht="18.75">
      <c r="C96" s="199"/>
      <c r="D96" s="199"/>
      <c r="E96" s="199"/>
      <c r="F96" s="199"/>
      <c r="G96" s="199"/>
      <c r="H96" s="199"/>
      <c r="I96" s="199"/>
      <c r="J96" s="199"/>
      <c r="K96" s="199"/>
      <c r="L96" s="199"/>
      <c r="M96" s="199"/>
      <c r="N96" s="199"/>
      <c r="O96" s="199"/>
      <c r="P96" s="199"/>
      <c r="Q96" s="199"/>
      <c r="R96" s="199"/>
      <c r="S96" s="199"/>
      <c r="T96" s="199"/>
      <c r="U96" s="199"/>
      <c r="V96" s="199"/>
      <c r="W96" s="199"/>
      <c r="X96" s="199"/>
      <c r="Y96" s="199"/>
      <c r="Z96" s="199"/>
      <c r="AA96" s="199"/>
      <c r="AB96" s="199"/>
      <c r="AC96" s="329"/>
      <c r="AD96" s="199"/>
      <c r="AE96" s="199"/>
      <c r="AF96" s="199"/>
      <c r="AG96" s="199"/>
      <c r="AH96" s="199"/>
    </row>
    <row r="97" spans="3:34" ht="18.75">
      <c r="C97" s="199"/>
      <c r="D97" s="199"/>
      <c r="E97" s="199"/>
      <c r="F97" s="199"/>
      <c r="G97" s="199"/>
      <c r="H97" s="199"/>
      <c r="I97" s="199"/>
      <c r="J97" s="199"/>
      <c r="K97" s="199"/>
      <c r="L97" s="199"/>
      <c r="M97" s="199"/>
      <c r="N97" s="199"/>
      <c r="O97" s="199"/>
      <c r="P97" s="199"/>
      <c r="Q97" s="199"/>
      <c r="R97" s="199"/>
      <c r="S97" s="199"/>
      <c r="T97" s="199"/>
      <c r="U97" s="199"/>
      <c r="V97" s="199"/>
      <c r="W97" s="199"/>
      <c r="X97" s="199"/>
      <c r="Y97" s="199"/>
      <c r="Z97" s="199"/>
      <c r="AA97" s="199"/>
      <c r="AB97" s="199"/>
      <c r="AC97" s="329"/>
      <c r="AD97" s="199"/>
      <c r="AE97" s="199"/>
      <c r="AF97" s="199"/>
      <c r="AG97" s="199"/>
      <c r="AH97" s="199"/>
    </row>
    <row r="98" spans="3:34" ht="18.75">
      <c r="C98" s="199"/>
      <c r="D98" s="199"/>
      <c r="E98" s="199"/>
      <c r="F98" s="199"/>
      <c r="G98" s="199"/>
      <c r="H98" s="199"/>
      <c r="I98" s="199"/>
      <c r="J98" s="199"/>
      <c r="K98" s="199"/>
      <c r="L98" s="199"/>
      <c r="M98" s="199"/>
      <c r="N98" s="199"/>
      <c r="O98" s="199"/>
      <c r="P98" s="199"/>
      <c r="Q98" s="199"/>
      <c r="R98" s="199"/>
      <c r="S98" s="199"/>
      <c r="T98" s="199"/>
      <c r="U98" s="199"/>
      <c r="V98" s="199"/>
      <c r="W98" s="199"/>
      <c r="X98" s="199"/>
      <c r="Y98" s="199"/>
      <c r="Z98" s="199"/>
      <c r="AA98" s="199"/>
      <c r="AB98" s="199"/>
      <c r="AC98" s="329"/>
      <c r="AD98" s="199"/>
      <c r="AE98" s="199"/>
      <c r="AF98" s="199"/>
      <c r="AG98" s="199"/>
      <c r="AH98" s="199"/>
    </row>
    <row r="99" spans="3:34" ht="18.75">
      <c r="C99" s="199"/>
      <c r="D99" s="199"/>
      <c r="E99" s="199"/>
      <c r="F99" s="199"/>
      <c r="G99" s="199"/>
      <c r="H99" s="199"/>
      <c r="I99" s="199"/>
      <c r="J99" s="199"/>
      <c r="K99" s="199"/>
      <c r="L99" s="199"/>
      <c r="M99" s="199"/>
      <c r="N99" s="199"/>
      <c r="O99" s="199"/>
      <c r="P99" s="199"/>
      <c r="Q99" s="199"/>
      <c r="R99" s="199"/>
      <c r="S99" s="199"/>
      <c r="T99" s="199"/>
      <c r="U99" s="199"/>
      <c r="V99" s="199"/>
      <c r="W99" s="199"/>
      <c r="X99" s="199"/>
      <c r="Y99" s="199"/>
      <c r="Z99" s="199"/>
      <c r="AA99" s="199"/>
      <c r="AB99" s="199"/>
      <c r="AC99" s="329"/>
      <c r="AD99" s="199"/>
      <c r="AE99" s="199"/>
      <c r="AF99" s="199"/>
      <c r="AG99" s="199"/>
      <c r="AH99" s="199"/>
    </row>
    <row r="100" spans="3:34" ht="18.75">
      <c r="C100" s="199"/>
      <c r="D100" s="199"/>
      <c r="E100" s="199"/>
      <c r="F100" s="199"/>
      <c r="G100" s="199"/>
      <c r="H100" s="199"/>
      <c r="I100" s="199"/>
      <c r="J100" s="199"/>
      <c r="K100" s="199"/>
      <c r="L100" s="199"/>
      <c r="M100" s="199"/>
      <c r="N100" s="199"/>
      <c r="O100" s="199"/>
      <c r="P100" s="199"/>
      <c r="Q100" s="199"/>
      <c r="R100" s="199"/>
      <c r="S100" s="199"/>
      <c r="T100" s="199"/>
      <c r="U100" s="199"/>
      <c r="V100" s="199"/>
      <c r="W100" s="199"/>
      <c r="X100" s="199"/>
      <c r="Y100" s="199"/>
      <c r="Z100" s="199"/>
      <c r="AA100" s="199"/>
      <c r="AB100" s="199"/>
      <c r="AC100" s="329"/>
      <c r="AD100" s="199"/>
      <c r="AE100" s="199"/>
      <c r="AF100" s="199"/>
      <c r="AG100" s="199"/>
      <c r="AH100" s="199"/>
    </row>
    <row r="101" spans="3:34" ht="18.75">
      <c r="C101" s="199"/>
      <c r="D101" s="199"/>
      <c r="E101" s="199"/>
      <c r="F101" s="199"/>
      <c r="G101" s="199"/>
      <c r="H101" s="199"/>
      <c r="I101" s="199"/>
      <c r="J101" s="199"/>
      <c r="K101" s="199"/>
      <c r="L101" s="199"/>
      <c r="M101" s="199"/>
      <c r="N101" s="199"/>
      <c r="O101" s="199"/>
      <c r="P101" s="199"/>
      <c r="Q101" s="199"/>
      <c r="R101" s="199"/>
      <c r="S101" s="199"/>
      <c r="T101" s="199"/>
      <c r="U101" s="199"/>
      <c r="V101" s="199"/>
      <c r="W101" s="199"/>
      <c r="X101" s="199"/>
      <c r="Y101" s="199"/>
      <c r="Z101" s="199"/>
      <c r="AA101" s="199"/>
      <c r="AB101" s="199"/>
      <c r="AC101" s="329"/>
      <c r="AD101" s="199"/>
      <c r="AE101" s="199"/>
      <c r="AF101" s="199"/>
      <c r="AG101" s="199"/>
      <c r="AH101" s="199"/>
    </row>
    <row r="102" spans="3:34" ht="18.75">
      <c r="C102" s="199"/>
      <c r="D102" s="199"/>
      <c r="E102" s="199"/>
      <c r="F102" s="199"/>
      <c r="G102" s="199"/>
      <c r="H102" s="199"/>
      <c r="I102" s="199"/>
      <c r="J102" s="199"/>
      <c r="K102" s="199"/>
      <c r="L102" s="199"/>
      <c r="M102" s="199"/>
      <c r="N102" s="199"/>
      <c r="O102" s="199"/>
      <c r="P102" s="199"/>
      <c r="Q102" s="199"/>
      <c r="R102" s="199"/>
      <c r="S102" s="199"/>
      <c r="T102" s="199"/>
      <c r="U102" s="199"/>
      <c r="V102" s="199"/>
      <c r="W102" s="199"/>
      <c r="X102" s="199"/>
      <c r="Y102" s="199"/>
      <c r="Z102" s="199"/>
      <c r="AA102" s="199"/>
      <c r="AB102" s="199"/>
      <c r="AC102" s="329"/>
      <c r="AD102" s="199"/>
      <c r="AE102" s="199"/>
      <c r="AF102" s="199"/>
      <c r="AG102" s="199"/>
      <c r="AH102" s="199"/>
    </row>
    <row r="103" spans="3:34" ht="18.75">
      <c r="C103" s="199"/>
      <c r="D103" s="199"/>
      <c r="E103" s="199"/>
      <c r="F103" s="199"/>
      <c r="G103" s="199"/>
      <c r="H103" s="199"/>
      <c r="I103" s="199"/>
      <c r="J103" s="199"/>
      <c r="K103" s="199"/>
      <c r="L103" s="199"/>
      <c r="M103" s="199"/>
      <c r="N103" s="199"/>
      <c r="O103" s="199"/>
      <c r="P103" s="199"/>
      <c r="Q103" s="199"/>
      <c r="R103" s="199"/>
      <c r="S103" s="199"/>
      <c r="T103" s="199"/>
      <c r="U103" s="199"/>
      <c r="V103" s="199"/>
      <c r="W103" s="199"/>
      <c r="X103" s="199"/>
      <c r="Y103" s="199"/>
      <c r="Z103" s="199"/>
      <c r="AA103" s="199"/>
      <c r="AB103" s="199"/>
      <c r="AC103" s="329"/>
      <c r="AD103" s="199"/>
      <c r="AE103" s="199"/>
      <c r="AF103" s="199"/>
      <c r="AG103" s="199"/>
      <c r="AH103" s="199"/>
    </row>
    <row r="104" spans="3:34" ht="18.75">
      <c r="C104" s="199"/>
      <c r="D104" s="199"/>
      <c r="E104" s="199"/>
      <c r="F104" s="199"/>
      <c r="G104" s="199"/>
      <c r="H104" s="199"/>
      <c r="I104" s="199"/>
      <c r="J104" s="199"/>
      <c r="K104" s="199"/>
      <c r="L104" s="199"/>
      <c r="M104" s="199"/>
      <c r="N104" s="199"/>
      <c r="O104" s="199"/>
      <c r="P104" s="199"/>
      <c r="Q104" s="199"/>
      <c r="R104" s="199"/>
      <c r="S104" s="199"/>
      <c r="T104" s="199"/>
      <c r="U104" s="199"/>
      <c r="V104" s="199"/>
      <c r="W104" s="199"/>
      <c r="X104" s="199"/>
      <c r="Y104" s="199"/>
      <c r="Z104" s="199"/>
      <c r="AA104" s="199"/>
      <c r="AB104" s="199"/>
      <c r="AC104" s="329"/>
      <c r="AD104" s="199"/>
      <c r="AE104" s="199"/>
      <c r="AF104" s="199"/>
      <c r="AG104" s="199"/>
      <c r="AH104" s="199"/>
    </row>
    <row r="105" spans="3:34" ht="18.75">
      <c r="C105" s="199"/>
      <c r="D105" s="199"/>
      <c r="E105" s="199"/>
      <c r="F105" s="199"/>
      <c r="G105" s="199"/>
      <c r="H105" s="199"/>
      <c r="I105" s="199"/>
      <c r="J105" s="199"/>
      <c r="K105" s="199"/>
      <c r="L105" s="199"/>
      <c r="M105" s="199"/>
      <c r="N105" s="199"/>
      <c r="O105" s="199"/>
      <c r="P105" s="199"/>
      <c r="Q105" s="199"/>
      <c r="R105" s="199"/>
      <c r="S105" s="199"/>
      <c r="T105" s="199"/>
      <c r="U105" s="199"/>
      <c r="V105" s="199"/>
      <c r="W105" s="199"/>
      <c r="X105" s="199"/>
      <c r="Y105" s="199"/>
      <c r="Z105" s="199"/>
      <c r="AA105" s="199"/>
      <c r="AB105" s="199"/>
      <c r="AC105" s="329"/>
      <c r="AD105" s="199"/>
      <c r="AE105" s="199"/>
      <c r="AF105" s="199"/>
      <c r="AG105" s="199"/>
      <c r="AH105" s="199"/>
    </row>
    <row r="106" spans="3:34" ht="18.75">
      <c r="C106" s="199"/>
      <c r="D106" s="199"/>
      <c r="E106" s="199"/>
      <c r="F106" s="199"/>
      <c r="G106" s="199"/>
      <c r="H106" s="199"/>
      <c r="I106" s="199"/>
      <c r="J106" s="199"/>
      <c r="K106" s="199"/>
      <c r="L106" s="199"/>
      <c r="M106" s="199"/>
      <c r="N106" s="199"/>
      <c r="O106" s="199"/>
      <c r="P106" s="199"/>
      <c r="Q106" s="199"/>
      <c r="R106" s="199"/>
      <c r="S106" s="199"/>
      <c r="T106" s="199"/>
      <c r="U106" s="199"/>
      <c r="V106" s="199"/>
      <c r="W106" s="199"/>
      <c r="X106" s="199"/>
      <c r="Y106" s="199"/>
      <c r="Z106" s="199"/>
      <c r="AA106" s="199"/>
      <c r="AB106" s="199"/>
      <c r="AC106" s="329"/>
      <c r="AD106" s="199"/>
      <c r="AE106" s="199"/>
      <c r="AF106" s="199"/>
      <c r="AG106" s="199"/>
      <c r="AH106" s="199"/>
    </row>
    <row r="107" spans="3:34" ht="18.75">
      <c r="C107" s="199"/>
      <c r="D107" s="199"/>
      <c r="E107" s="199"/>
      <c r="F107" s="199"/>
      <c r="G107" s="199"/>
      <c r="H107" s="199"/>
      <c r="I107" s="199"/>
      <c r="J107" s="199"/>
      <c r="K107" s="199"/>
      <c r="L107" s="199"/>
      <c r="M107" s="199"/>
      <c r="N107" s="199"/>
      <c r="O107" s="199"/>
      <c r="P107" s="199"/>
      <c r="Q107" s="199"/>
      <c r="R107" s="199"/>
      <c r="S107" s="199"/>
      <c r="T107" s="199"/>
      <c r="U107" s="199"/>
      <c r="V107" s="199"/>
      <c r="W107" s="199"/>
      <c r="X107" s="199"/>
      <c r="Y107" s="199"/>
      <c r="Z107" s="199"/>
      <c r="AA107" s="199"/>
      <c r="AB107" s="199"/>
      <c r="AC107" s="329"/>
      <c r="AD107" s="199"/>
      <c r="AE107" s="199"/>
      <c r="AF107" s="199"/>
      <c r="AG107" s="199"/>
      <c r="AH107" s="199"/>
    </row>
    <row r="108" spans="3:34" ht="18.75">
      <c r="C108" s="199"/>
      <c r="D108" s="199"/>
      <c r="E108" s="199"/>
      <c r="F108" s="199"/>
      <c r="G108" s="199"/>
      <c r="H108" s="199"/>
      <c r="I108" s="199"/>
      <c r="J108" s="199"/>
      <c r="K108" s="199"/>
      <c r="L108" s="199"/>
      <c r="M108" s="199"/>
      <c r="N108" s="199"/>
      <c r="O108" s="199"/>
      <c r="P108" s="199"/>
      <c r="Q108" s="199"/>
      <c r="R108" s="199"/>
      <c r="S108" s="199"/>
      <c r="T108" s="199"/>
      <c r="U108" s="199"/>
      <c r="V108" s="199"/>
      <c r="W108" s="199"/>
      <c r="X108" s="199"/>
      <c r="Y108" s="199"/>
      <c r="Z108" s="199"/>
      <c r="AA108" s="199"/>
      <c r="AB108" s="199"/>
      <c r="AC108" s="329"/>
      <c r="AD108" s="199"/>
      <c r="AE108" s="199"/>
      <c r="AF108" s="199"/>
      <c r="AG108" s="199"/>
      <c r="AH108" s="199"/>
    </row>
    <row r="109" spans="3:34" ht="18.75">
      <c r="C109" s="199"/>
      <c r="D109" s="199"/>
      <c r="E109" s="199"/>
      <c r="F109" s="199"/>
      <c r="G109" s="199"/>
      <c r="H109" s="199"/>
      <c r="I109" s="199"/>
      <c r="J109" s="199"/>
      <c r="K109" s="199"/>
      <c r="L109" s="199"/>
      <c r="M109" s="199"/>
      <c r="N109" s="199"/>
      <c r="O109" s="199"/>
      <c r="P109" s="199"/>
      <c r="Q109" s="199"/>
      <c r="R109" s="199"/>
      <c r="S109" s="199"/>
      <c r="T109" s="199"/>
      <c r="U109" s="199"/>
      <c r="V109" s="199"/>
      <c r="W109" s="199"/>
      <c r="X109" s="199"/>
      <c r="Y109" s="199"/>
      <c r="Z109" s="199"/>
      <c r="AA109" s="199"/>
      <c r="AB109" s="199"/>
      <c r="AC109" s="329"/>
      <c r="AD109" s="199"/>
      <c r="AE109" s="199"/>
      <c r="AF109" s="199"/>
      <c r="AG109" s="199"/>
      <c r="AH109" s="199"/>
    </row>
    <row r="110" spans="3:34" ht="18.75">
      <c r="C110" s="199"/>
      <c r="D110" s="199"/>
      <c r="E110" s="199"/>
      <c r="F110" s="199"/>
      <c r="G110" s="199"/>
      <c r="H110" s="199"/>
      <c r="I110" s="199"/>
      <c r="J110" s="199"/>
      <c r="K110" s="199"/>
      <c r="L110" s="199"/>
      <c r="M110" s="199"/>
      <c r="N110" s="199"/>
      <c r="O110" s="199"/>
      <c r="P110" s="199"/>
      <c r="Q110" s="199"/>
      <c r="R110" s="199"/>
      <c r="S110" s="199"/>
      <c r="T110" s="199"/>
      <c r="U110" s="199"/>
      <c r="V110" s="199"/>
      <c r="W110" s="199"/>
      <c r="X110" s="199"/>
      <c r="Y110" s="199"/>
      <c r="Z110" s="199"/>
      <c r="AA110" s="199"/>
      <c r="AB110" s="199"/>
      <c r="AC110" s="329"/>
      <c r="AD110" s="199"/>
      <c r="AE110" s="199"/>
      <c r="AF110" s="199"/>
      <c r="AG110" s="199"/>
      <c r="AH110" s="199"/>
    </row>
    <row r="111" spans="3:34" ht="18.75">
      <c r="C111" s="199"/>
      <c r="D111" s="199"/>
      <c r="E111" s="199"/>
      <c r="F111" s="199"/>
      <c r="G111" s="199"/>
      <c r="H111" s="199"/>
      <c r="I111" s="199"/>
      <c r="J111" s="199"/>
      <c r="K111" s="199"/>
      <c r="L111" s="199"/>
      <c r="M111" s="199"/>
      <c r="N111" s="199"/>
      <c r="O111" s="199"/>
      <c r="P111" s="199"/>
      <c r="Q111" s="199"/>
      <c r="R111" s="199"/>
      <c r="S111" s="199"/>
      <c r="T111" s="199"/>
      <c r="U111" s="199"/>
      <c r="V111" s="199"/>
      <c r="W111" s="199"/>
      <c r="X111" s="199"/>
      <c r="Y111" s="199"/>
      <c r="Z111" s="199"/>
      <c r="AA111" s="199"/>
      <c r="AB111" s="199"/>
      <c r="AC111" s="329"/>
      <c r="AD111" s="199"/>
      <c r="AE111" s="199"/>
      <c r="AF111" s="199"/>
      <c r="AG111" s="199"/>
      <c r="AH111" s="199"/>
    </row>
    <row r="112" spans="3:34" ht="18.75">
      <c r="C112" s="199"/>
      <c r="D112" s="199"/>
      <c r="E112" s="199"/>
      <c r="F112" s="199"/>
      <c r="G112" s="199"/>
      <c r="H112" s="199"/>
      <c r="I112" s="199"/>
      <c r="J112" s="199"/>
      <c r="K112" s="199"/>
      <c r="L112" s="199"/>
      <c r="M112" s="199"/>
      <c r="N112" s="199"/>
      <c r="O112" s="199"/>
      <c r="P112" s="199"/>
      <c r="Q112" s="199"/>
      <c r="R112" s="199"/>
      <c r="S112" s="199"/>
      <c r="T112" s="199"/>
      <c r="U112" s="199"/>
      <c r="V112" s="199"/>
      <c r="W112" s="199"/>
      <c r="X112" s="199"/>
      <c r="Y112" s="199"/>
      <c r="Z112" s="199"/>
      <c r="AA112" s="199"/>
      <c r="AB112" s="199"/>
      <c r="AC112" s="329"/>
      <c r="AD112" s="199"/>
      <c r="AE112" s="199"/>
      <c r="AF112" s="199"/>
      <c r="AG112" s="199"/>
      <c r="AH112" s="199"/>
    </row>
    <row r="113" spans="3:34" ht="18.75">
      <c r="C113" s="199"/>
      <c r="D113" s="199"/>
      <c r="E113" s="199"/>
      <c r="F113" s="199"/>
      <c r="G113" s="199"/>
      <c r="H113" s="199"/>
      <c r="I113" s="199"/>
      <c r="J113" s="199"/>
      <c r="K113" s="199"/>
      <c r="L113" s="199"/>
      <c r="M113" s="199"/>
      <c r="N113" s="199"/>
      <c r="O113" s="199"/>
      <c r="P113" s="199"/>
      <c r="Q113" s="199"/>
      <c r="R113" s="199"/>
      <c r="S113" s="199"/>
      <c r="T113" s="199"/>
      <c r="U113" s="199"/>
      <c r="V113" s="199"/>
      <c r="W113" s="199"/>
      <c r="X113" s="199"/>
      <c r="Y113" s="199"/>
      <c r="Z113" s="199"/>
      <c r="AA113" s="199"/>
      <c r="AB113" s="199"/>
      <c r="AC113" s="329"/>
      <c r="AD113" s="199"/>
      <c r="AE113" s="199"/>
      <c r="AF113" s="199"/>
      <c r="AG113" s="199"/>
      <c r="AH113" s="199"/>
    </row>
    <row r="114" spans="3:34" ht="18.75">
      <c r="C114" s="199"/>
      <c r="D114" s="199"/>
      <c r="E114" s="199"/>
      <c r="F114" s="199"/>
      <c r="G114" s="199"/>
      <c r="H114" s="199"/>
      <c r="I114" s="199"/>
      <c r="J114" s="199"/>
      <c r="K114" s="199"/>
      <c r="L114" s="199"/>
      <c r="M114" s="199"/>
      <c r="N114" s="199"/>
      <c r="O114" s="199"/>
      <c r="P114" s="199"/>
      <c r="Q114" s="199"/>
      <c r="R114" s="199"/>
      <c r="S114" s="199"/>
      <c r="T114" s="199"/>
      <c r="U114" s="199"/>
      <c r="V114" s="199"/>
      <c r="W114" s="199"/>
      <c r="X114" s="199"/>
      <c r="Y114" s="199"/>
      <c r="Z114" s="199"/>
      <c r="AA114" s="199"/>
      <c r="AB114" s="199"/>
      <c r="AC114" s="329"/>
      <c r="AD114" s="199"/>
      <c r="AE114" s="199"/>
      <c r="AF114" s="199"/>
      <c r="AG114" s="199"/>
      <c r="AH114" s="199"/>
    </row>
    <row r="115" spans="3:34" ht="18.75">
      <c r="C115" s="199"/>
      <c r="D115" s="199"/>
      <c r="E115" s="199"/>
      <c r="F115" s="199"/>
      <c r="G115" s="199"/>
      <c r="H115" s="199"/>
      <c r="I115" s="199"/>
      <c r="J115" s="199"/>
      <c r="K115" s="199"/>
      <c r="L115" s="199"/>
      <c r="M115" s="199"/>
      <c r="N115" s="199"/>
      <c r="O115" s="199"/>
      <c r="P115" s="199"/>
      <c r="Q115" s="199"/>
      <c r="R115" s="199"/>
      <c r="S115" s="199"/>
      <c r="T115" s="199"/>
      <c r="U115" s="199"/>
      <c r="V115" s="199"/>
      <c r="W115" s="199"/>
      <c r="X115" s="199"/>
      <c r="Y115" s="199"/>
      <c r="Z115" s="199"/>
      <c r="AA115" s="199"/>
      <c r="AB115" s="199"/>
      <c r="AC115" s="329"/>
      <c r="AD115" s="199"/>
      <c r="AE115" s="199"/>
      <c r="AF115" s="199"/>
      <c r="AG115" s="199"/>
      <c r="AH115" s="199"/>
    </row>
    <row r="116" spans="3:34" ht="18.75">
      <c r="C116" s="199"/>
      <c r="D116" s="199"/>
      <c r="E116" s="199"/>
      <c r="F116" s="199"/>
      <c r="G116" s="199"/>
      <c r="H116" s="199"/>
      <c r="I116" s="199"/>
      <c r="J116" s="199"/>
      <c r="K116" s="199"/>
      <c r="L116" s="199"/>
      <c r="M116" s="199"/>
      <c r="N116" s="199"/>
      <c r="O116" s="199"/>
      <c r="P116" s="199"/>
      <c r="Q116" s="199"/>
      <c r="R116" s="199"/>
      <c r="S116" s="199"/>
      <c r="T116" s="199"/>
      <c r="U116" s="199"/>
      <c r="V116" s="199"/>
      <c r="W116" s="199"/>
      <c r="X116" s="199"/>
      <c r="Y116" s="199"/>
      <c r="Z116" s="199"/>
      <c r="AA116" s="199"/>
      <c r="AB116" s="199"/>
      <c r="AC116" s="329"/>
      <c r="AD116" s="199"/>
      <c r="AE116" s="199"/>
      <c r="AF116" s="199"/>
      <c r="AG116" s="199"/>
      <c r="AH116" s="199"/>
    </row>
    <row r="117" spans="3:34" ht="18.75">
      <c r="C117" s="199"/>
      <c r="D117" s="199"/>
      <c r="E117" s="199"/>
      <c r="F117" s="199"/>
      <c r="G117" s="199"/>
      <c r="H117" s="199"/>
      <c r="I117" s="199"/>
      <c r="J117" s="199"/>
      <c r="K117" s="199"/>
      <c r="L117" s="199"/>
      <c r="M117" s="199"/>
      <c r="N117" s="199"/>
      <c r="O117" s="199"/>
      <c r="P117" s="199"/>
      <c r="Q117" s="199"/>
      <c r="R117" s="199"/>
      <c r="S117" s="199"/>
      <c r="T117" s="199"/>
      <c r="U117" s="199"/>
      <c r="V117" s="199"/>
      <c r="W117" s="199"/>
      <c r="X117" s="199"/>
      <c r="Y117" s="199"/>
      <c r="Z117" s="199"/>
      <c r="AA117" s="199"/>
      <c r="AB117" s="199"/>
      <c r="AC117" s="329"/>
      <c r="AD117" s="199"/>
      <c r="AE117" s="199"/>
      <c r="AF117" s="199"/>
      <c r="AG117" s="199"/>
      <c r="AH117" s="199"/>
    </row>
    <row r="118" spans="3:34" ht="18.75">
      <c r="C118" s="199"/>
      <c r="D118" s="199"/>
      <c r="E118" s="199"/>
      <c r="F118" s="199"/>
      <c r="G118" s="199"/>
      <c r="H118" s="199"/>
      <c r="I118" s="199"/>
      <c r="J118" s="199"/>
      <c r="K118" s="199"/>
      <c r="L118" s="199"/>
      <c r="M118" s="199"/>
      <c r="N118" s="199"/>
      <c r="O118" s="199"/>
      <c r="P118" s="199"/>
      <c r="Q118" s="199"/>
      <c r="R118" s="199"/>
      <c r="S118" s="199"/>
      <c r="T118" s="199"/>
      <c r="U118" s="199"/>
      <c r="V118" s="199"/>
      <c r="W118" s="199"/>
      <c r="X118" s="199"/>
      <c r="Y118" s="199"/>
      <c r="Z118" s="199"/>
      <c r="AA118" s="199"/>
      <c r="AB118" s="199"/>
      <c r="AC118" s="329"/>
      <c r="AD118" s="199"/>
      <c r="AE118" s="199"/>
      <c r="AF118" s="199"/>
      <c r="AG118" s="199"/>
      <c r="AH118" s="199"/>
    </row>
    <row r="119" spans="3:34" ht="18.75">
      <c r="C119" s="199"/>
      <c r="D119" s="199"/>
      <c r="E119" s="199"/>
      <c r="F119" s="199"/>
      <c r="G119" s="199"/>
      <c r="H119" s="199"/>
      <c r="I119" s="199"/>
      <c r="J119" s="199"/>
      <c r="K119" s="199"/>
      <c r="L119" s="199"/>
      <c r="M119" s="199"/>
      <c r="N119" s="199"/>
      <c r="O119" s="199"/>
      <c r="P119" s="199"/>
      <c r="Q119" s="199"/>
      <c r="R119" s="199"/>
      <c r="S119" s="199"/>
      <c r="T119" s="199"/>
      <c r="U119" s="199"/>
      <c r="V119" s="199"/>
      <c r="W119" s="199"/>
      <c r="X119" s="199"/>
      <c r="Y119" s="199"/>
      <c r="Z119" s="199"/>
      <c r="AA119" s="199"/>
      <c r="AB119" s="199"/>
      <c r="AC119" s="329"/>
      <c r="AD119" s="199"/>
      <c r="AE119" s="199"/>
      <c r="AF119" s="199"/>
      <c r="AG119" s="199"/>
      <c r="AH119" s="199"/>
    </row>
    <row r="120" spans="3:34" ht="18.75">
      <c r="C120" s="199"/>
      <c r="D120" s="199"/>
      <c r="E120" s="199"/>
      <c r="F120" s="199"/>
      <c r="G120" s="199"/>
      <c r="H120" s="199"/>
      <c r="I120" s="199"/>
      <c r="J120" s="199"/>
      <c r="K120" s="199"/>
      <c r="L120" s="199"/>
      <c r="M120" s="199"/>
      <c r="N120" s="199"/>
      <c r="O120" s="199"/>
      <c r="P120" s="199"/>
      <c r="Q120" s="199"/>
      <c r="R120" s="199"/>
      <c r="S120" s="199"/>
      <c r="T120" s="199"/>
      <c r="U120" s="199"/>
      <c r="V120" s="199"/>
      <c r="W120" s="199"/>
      <c r="X120" s="199"/>
      <c r="Y120" s="199"/>
      <c r="Z120" s="199"/>
      <c r="AA120" s="199"/>
      <c r="AB120" s="199"/>
      <c r="AC120" s="329"/>
      <c r="AD120" s="199"/>
      <c r="AE120" s="199"/>
      <c r="AF120" s="199"/>
      <c r="AG120" s="199"/>
      <c r="AH120" s="199"/>
    </row>
    <row r="121" spans="3:34" ht="18.75">
      <c r="C121" s="199"/>
      <c r="D121" s="199"/>
      <c r="E121" s="199"/>
      <c r="F121" s="199"/>
      <c r="G121" s="199"/>
      <c r="H121" s="199"/>
      <c r="I121" s="199"/>
      <c r="J121" s="199"/>
      <c r="K121" s="199"/>
      <c r="L121" s="199"/>
      <c r="M121" s="199"/>
      <c r="N121" s="199"/>
      <c r="O121" s="199"/>
      <c r="P121" s="199"/>
      <c r="Q121" s="199"/>
      <c r="R121" s="199"/>
      <c r="S121" s="199"/>
      <c r="T121" s="199"/>
      <c r="U121" s="199"/>
      <c r="V121" s="199"/>
      <c r="W121" s="199"/>
      <c r="X121" s="199"/>
      <c r="Y121" s="199"/>
      <c r="Z121" s="199"/>
      <c r="AA121" s="199"/>
      <c r="AB121" s="199"/>
      <c r="AC121" s="329"/>
      <c r="AD121" s="199"/>
      <c r="AE121" s="199"/>
      <c r="AF121" s="199"/>
      <c r="AG121" s="199"/>
      <c r="AH121" s="199"/>
    </row>
    <row r="122" spans="3:34" ht="18.75">
      <c r="C122" s="199"/>
      <c r="D122" s="199"/>
      <c r="E122" s="199"/>
      <c r="F122" s="199"/>
      <c r="G122" s="199"/>
      <c r="H122" s="199"/>
      <c r="I122" s="199"/>
      <c r="J122" s="199"/>
      <c r="K122" s="199"/>
      <c r="L122" s="199"/>
      <c r="M122" s="199"/>
      <c r="N122" s="199"/>
      <c r="O122" s="199"/>
      <c r="P122" s="199"/>
      <c r="Q122" s="199"/>
      <c r="R122" s="199"/>
      <c r="S122" s="199"/>
      <c r="T122" s="199"/>
      <c r="U122" s="199"/>
      <c r="V122" s="199"/>
      <c r="W122" s="199"/>
      <c r="X122" s="199"/>
      <c r="Y122" s="199"/>
      <c r="Z122" s="199"/>
      <c r="AA122" s="199"/>
      <c r="AB122" s="199"/>
      <c r="AC122" s="329"/>
      <c r="AD122" s="199"/>
      <c r="AE122" s="199"/>
      <c r="AF122" s="199"/>
      <c r="AG122" s="199"/>
      <c r="AH122" s="199"/>
    </row>
    <row r="123" spans="3:34" ht="18.75">
      <c r="C123" s="199"/>
      <c r="D123" s="199"/>
      <c r="E123" s="199"/>
      <c r="F123" s="199"/>
      <c r="G123" s="199"/>
      <c r="H123" s="199"/>
      <c r="I123" s="199"/>
      <c r="J123" s="199"/>
      <c r="K123" s="199"/>
      <c r="L123" s="199"/>
      <c r="M123" s="199"/>
      <c r="N123" s="199"/>
      <c r="O123" s="199"/>
      <c r="P123" s="199"/>
      <c r="Q123" s="199"/>
      <c r="R123" s="199"/>
      <c r="S123" s="199"/>
      <c r="T123" s="199"/>
      <c r="U123" s="199"/>
      <c r="V123" s="199"/>
      <c r="W123" s="199"/>
      <c r="X123" s="199"/>
      <c r="Y123" s="199"/>
      <c r="Z123" s="199"/>
      <c r="AA123" s="199"/>
      <c r="AB123" s="199"/>
      <c r="AC123" s="329"/>
      <c r="AD123" s="199"/>
      <c r="AE123" s="199"/>
      <c r="AF123" s="199"/>
      <c r="AG123" s="199"/>
      <c r="AH123" s="199"/>
    </row>
    <row r="124" spans="3:34" ht="18.75">
      <c r="C124" s="199"/>
      <c r="D124" s="199"/>
      <c r="E124" s="199"/>
      <c r="F124" s="199"/>
      <c r="G124" s="199"/>
      <c r="H124" s="199"/>
      <c r="I124" s="199"/>
      <c r="J124" s="199"/>
      <c r="K124" s="199"/>
      <c r="L124" s="199"/>
      <c r="M124" s="199"/>
      <c r="N124" s="199"/>
      <c r="O124" s="199"/>
      <c r="P124" s="199"/>
      <c r="Q124" s="199"/>
      <c r="R124" s="199"/>
      <c r="S124" s="199"/>
      <c r="T124" s="199"/>
      <c r="U124" s="199"/>
      <c r="V124" s="199"/>
      <c r="W124" s="199"/>
      <c r="X124" s="199"/>
      <c r="Y124" s="199"/>
      <c r="Z124" s="199"/>
      <c r="AA124" s="199"/>
      <c r="AB124" s="199"/>
      <c r="AC124" s="329"/>
      <c r="AD124" s="199"/>
      <c r="AE124" s="199"/>
      <c r="AF124" s="199"/>
      <c r="AG124" s="199"/>
      <c r="AH124" s="199"/>
    </row>
    <row r="125" spans="3:34" ht="18.75">
      <c r="C125" s="199"/>
      <c r="D125" s="199"/>
      <c r="E125" s="199"/>
      <c r="F125" s="199"/>
      <c r="G125" s="199"/>
      <c r="H125" s="199"/>
      <c r="I125" s="199"/>
      <c r="J125" s="199"/>
      <c r="K125" s="199"/>
      <c r="L125" s="199"/>
      <c r="M125" s="199"/>
      <c r="N125" s="199"/>
      <c r="O125" s="199"/>
      <c r="P125" s="199"/>
      <c r="Q125" s="199"/>
      <c r="R125" s="199"/>
      <c r="S125" s="199"/>
      <c r="T125" s="199"/>
      <c r="U125" s="199"/>
      <c r="V125" s="199"/>
      <c r="W125" s="199"/>
      <c r="X125" s="199"/>
      <c r="Y125" s="199"/>
      <c r="Z125" s="199"/>
      <c r="AA125" s="199"/>
      <c r="AB125" s="199"/>
      <c r="AC125" s="329"/>
      <c r="AD125" s="199"/>
      <c r="AE125" s="199"/>
      <c r="AF125" s="199"/>
      <c r="AG125" s="199"/>
      <c r="AH125" s="199"/>
    </row>
    <row r="126" spans="3:34" ht="18.75">
      <c r="C126" s="199"/>
      <c r="D126" s="199"/>
      <c r="E126" s="199"/>
      <c r="F126" s="199"/>
      <c r="G126" s="199"/>
      <c r="H126" s="199"/>
      <c r="I126" s="199"/>
      <c r="J126" s="199"/>
      <c r="K126" s="199"/>
      <c r="L126" s="199"/>
      <c r="M126" s="199"/>
      <c r="N126" s="199"/>
      <c r="O126" s="199"/>
      <c r="P126" s="199"/>
      <c r="Q126" s="199"/>
      <c r="R126" s="199"/>
      <c r="S126" s="199"/>
      <c r="T126" s="199"/>
      <c r="U126" s="199"/>
      <c r="V126" s="199"/>
      <c r="W126" s="199"/>
      <c r="X126" s="199"/>
      <c r="Y126" s="199"/>
      <c r="Z126" s="199"/>
      <c r="AA126" s="199"/>
      <c r="AB126" s="199"/>
      <c r="AC126" s="329"/>
      <c r="AD126" s="199"/>
      <c r="AE126" s="199"/>
      <c r="AF126" s="199"/>
      <c r="AG126" s="199"/>
      <c r="AH126" s="199"/>
    </row>
    <row r="127" spans="3:34" ht="18.75">
      <c r="C127" s="199"/>
      <c r="D127" s="199"/>
      <c r="E127" s="199"/>
      <c r="F127" s="199"/>
      <c r="G127" s="199"/>
      <c r="H127" s="199"/>
      <c r="I127" s="199"/>
      <c r="J127" s="199"/>
      <c r="K127" s="199"/>
      <c r="L127" s="199"/>
      <c r="M127" s="199"/>
      <c r="N127" s="199"/>
      <c r="O127" s="199"/>
      <c r="P127" s="199"/>
      <c r="Q127" s="199"/>
      <c r="R127" s="199"/>
      <c r="S127" s="199"/>
      <c r="T127" s="199"/>
      <c r="U127" s="199"/>
      <c r="V127" s="199"/>
      <c r="W127" s="199"/>
      <c r="X127" s="199"/>
      <c r="Y127" s="199"/>
      <c r="Z127" s="199"/>
      <c r="AA127" s="199"/>
      <c r="AB127" s="199"/>
      <c r="AC127" s="329"/>
      <c r="AD127" s="199"/>
      <c r="AE127" s="199"/>
      <c r="AF127" s="199"/>
      <c r="AG127" s="199"/>
      <c r="AH127" s="199"/>
    </row>
    <row r="128" spans="3:34" ht="18.75">
      <c r="C128" s="199"/>
      <c r="D128" s="199"/>
      <c r="E128" s="199"/>
      <c r="F128" s="199"/>
      <c r="G128" s="199"/>
      <c r="H128" s="199"/>
      <c r="I128" s="199"/>
      <c r="J128" s="199"/>
      <c r="K128" s="199"/>
      <c r="L128" s="199"/>
      <c r="M128" s="199"/>
      <c r="N128" s="199"/>
      <c r="O128" s="199"/>
      <c r="P128" s="199"/>
      <c r="Q128" s="199"/>
      <c r="R128" s="199"/>
      <c r="S128" s="199"/>
      <c r="T128" s="199"/>
      <c r="U128" s="199"/>
      <c r="V128" s="199"/>
      <c r="W128" s="199"/>
      <c r="X128" s="199"/>
      <c r="Y128" s="199"/>
      <c r="Z128" s="199"/>
      <c r="AA128" s="199"/>
      <c r="AB128" s="199"/>
      <c r="AC128" s="329"/>
      <c r="AD128" s="199"/>
      <c r="AE128" s="199"/>
      <c r="AF128" s="199"/>
      <c r="AG128" s="199"/>
      <c r="AH128" s="199"/>
    </row>
    <row r="129" spans="3:34" ht="18.75">
      <c r="C129" s="199"/>
      <c r="D129" s="199"/>
      <c r="E129" s="199"/>
      <c r="F129" s="199"/>
      <c r="G129" s="199"/>
      <c r="H129" s="199"/>
      <c r="I129" s="199"/>
      <c r="J129" s="199"/>
      <c r="K129" s="199"/>
      <c r="L129" s="199"/>
      <c r="M129" s="199"/>
      <c r="N129" s="199"/>
      <c r="O129" s="199"/>
      <c r="P129" s="199"/>
      <c r="Q129" s="199"/>
      <c r="R129" s="199"/>
      <c r="S129" s="199"/>
      <c r="T129" s="199"/>
      <c r="U129" s="199"/>
      <c r="V129" s="199"/>
      <c r="W129" s="199"/>
      <c r="X129" s="199"/>
      <c r="Y129" s="199"/>
      <c r="Z129" s="199"/>
      <c r="AA129" s="199"/>
      <c r="AB129" s="199"/>
      <c r="AC129" s="329"/>
      <c r="AD129" s="199"/>
      <c r="AE129" s="199"/>
      <c r="AF129" s="199"/>
      <c r="AG129" s="199"/>
      <c r="AH129" s="199"/>
    </row>
    <row r="130" spans="3:34" ht="18.75">
      <c r="C130" s="199"/>
      <c r="D130" s="199"/>
      <c r="E130" s="199"/>
      <c r="F130" s="199"/>
      <c r="G130" s="199"/>
      <c r="H130" s="199"/>
      <c r="I130" s="199"/>
      <c r="J130" s="199"/>
      <c r="K130" s="199"/>
      <c r="L130" s="199"/>
      <c r="M130" s="199"/>
      <c r="N130" s="199"/>
      <c r="O130" s="199"/>
      <c r="P130" s="199"/>
      <c r="Q130" s="199"/>
      <c r="R130" s="199"/>
      <c r="S130" s="199"/>
      <c r="T130" s="199"/>
      <c r="U130" s="199"/>
      <c r="V130" s="199"/>
      <c r="W130" s="199"/>
      <c r="X130" s="199"/>
      <c r="Y130" s="199"/>
      <c r="Z130" s="199"/>
      <c r="AA130" s="199"/>
      <c r="AB130" s="199"/>
      <c r="AC130" s="329"/>
      <c r="AD130" s="199"/>
      <c r="AE130" s="199"/>
      <c r="AF130" s="199"/>
      <c r="AG130" s="199"/>
      <c r="AH130" s="199"/>
    </row>
    <row r="131" spans="3:34" ht="18.75">
      <c r="C131" s="199"/>
      <c r="D131" s="199"/>
      <c r="E131" s="199"/>
      <c r="F131" s="199"/>
      <c r="G131" s="199"/>
      <c r="H131" s="199"/>
      <c r="I131" s="199"/>
      <c r="J131" s="199"/>
      <c r="K131" s="199"/>
      <c r="L131" s="199"/>
      <c r="M131" s="199"/>
      <c r="N131" s="199"/>
      <c r="O131" s="199"/>
      <c r="P131" s="199"/>
      <c r="Q131" s="199"/>
      <c r="R131" s="199"/>
      <c r="S131" s="199"/>
      <c r="T131" s="199"/>
      <c r="U131" s="199"/>
      <c r="V131" s="199"/>
      <c r="W131" s="199"/>
      <c r="X131" s="199"/>
      <c r="Y131" s="199"/>
      <c r="Z131" s="199"/>
      <c r="AA131" s="199"/>
      <c r="AB131" s="199"/>
      <c r="AC131" s="329"/>
      <c r="AD131" s="199"/>
      <c r="AE131" s="199"/>
      <c r="AF131" s="199"/>
      <c r="AG131" s="199"/>
      <c r="AH131" s="199"/>
    </row>
    <row r="132" spans="3:34" ht="18.75">
      <c r="C132" s="199"/>
      <c r="D132" s="199"/>
      <c r="E132" s="199"/>
      <c r="F132" s="199"/>
      <c r="G132" s="199"/>
      <c r="H132" s="199"/>
      <c r="I132" s="199"/>
      <c r="J132" s="199"/>
      <c r="K132" s="199"/>
      <c r="L132" s="199"/>
      <c r="M132" s="199"/>
      <c r="N132" s="199"/>
      <c r="O132" s="199"/>
      <c r="P132" s="199"/>
      <c r="Q132" s="199"/>
      <c r="R132" s="199"/>
      <c r="S132" s="199"/>
      <c r="T132" s="199"/>
      <c r="U132" s="199"/>
      <c r="V132" s="199"/>
      <c r="W132" s="199"/>
      <c r="X132" s="199"/>
      <c r="Y132" s="199"/>
      <c r="Z132" s="199"/>
      <c r="AA132" s="199"/>
      <c r="AB132" s="199"/>
      <c r="AC132" s="329"/>
      <c r="AD132" s="199"/>
      <c r="AE132" s="199"/>
      <c r="AF132" s="199"/>
      <c r="AG132" s="199"/>
      <c r="AH132" s="199"/>
    </row>
    <row r="133" spans="3:34" ht="18.75">
      <c r="C133" s="199"/>
      <c r="D133" s="199"/>
      <c r="E133" s="199"/>
      <c r="F133" s="199"/>
      <c r="G133" s="199"/>
      <c r="H133" s="199"/>
      <c r="I133" s="199"/>
      <c r="J133" s="199"/>
      <c r="K133" s="199"/>
      <c r="L133" s="199"/>
      <c r="M133" s="199"/>
      <c r="N133" s="199"/>
      <c r="O133" s="199"/>
      <c r="P133" s="199"/>
      <c r="Q133" s="199"/>
      <c r="R133" s="199"/>
      <c r="S133" s="199"/>
      <c r="T133" s="199"/>
      <c r="U133" s="199"/>
      <c r="V133" s="199"/>
      <c r="W133" s="199"/>
      <c r="X133" s="199"/>
      <c r="Y133" s="199"/>
      <c r="Z133" s="199"/>
      <c r="AA133" s="199"/>
      <c r="AB133" s="199"/>
      <c r="AC133" s="329"/>
      <c r="AD133" s="199"/>
      <c r="AE133" s="199"/>
      <c r="AF133" s="199"/>
      <c r="AG133" s="199"/>
      <c r="AH133" s="199"/>
    </row>
    <row r="134" spans="3:34" ht="18.75">
      <c r="C134" s="199"/>
      <c r="D134" s="199"/>
      <c r="E134" s="199"/>
      <c r="F134" s="199"/>
      <c r="G134" s="199"/>
      <c r="H134" s="199"/>
      <c r="I134" s="199"/>
      <c r="J134" s="199"/>
      <c r="K134" s="199"/>
      <c r="L134" s="199"/>
      <c r="M134" s="199"/>
      <c r="N134" s="199"/>
      <c r="O134" s="199"/>
      <c r="P134" s="199"/>
      <c r="Q134" s="199"/>
      <c r="R134" s="199"/>
      <c r="S134" s="199"/>
      <c r="T134" s="199"/>
      <c r="U134" s="199"/>
      <c r="V134" s="199"/>
      <c r="W134" s="199"/>
      <c r="X134" s="199"/>
      <c r="Y134" s="199"/>
      <c r="Z134" s="199"/>
      <c r="AA134" s="199"/>
      <c r="AB134" s="199"/>
      <c r="AC134" s="329"/>
      <c r="AD134" s="199"/>
      <c r="AE134" s="199"/>
      <c r="AF134" s="199"/>
      <c r="AG134" s="199"/>
      <c r="AH134" s="199"/>
    </row>
    <row r="135" spans="3:34" ht="18.75">
      <c r="C135" s="199"/>
      <c r="D135" s="199"/>
      <c r="E135" s="199"/>
      <c r="F135" s="199"/>
      <c r="G135" s="199"/>
      <c r="H135" s="199"/>
      <c r="I135" s="199"/>
      <c r="J135" s="199"/>
      <c r="K135" s="199"/>
      <c r="L135" s="199"/>
      <c r="M135" s="199"/>
      <c r="N135" s="199"/>
      <c r="O135" s="199"/>
      <c r="P135" s="199"/>
      <c r="Q135" s="199"/>
      <c r="R135" s="199"/>
      <c r="S135" s="199"/>
      <c r="T135" s="199"/>
      <c r="U135" s="199"/>
      <c r="V135" s="199"/>
      <c r="W135" s="199"/>
      <c r="X135" s="199"/>
      <c r="Y135" s="199"/>
      <c r="Z135" s="199"/>
      <c r="AA135" s="199"/>
      <c r="AB135" s="199"/>
      <c r="AC135" s="329"/>
      <c r="AD135" s="199"/>
      <c r="AE135" s="199"/>
      <c r="AF135" s="199"/>
      <c r="AG135" s="199"/>
      <c r="AH135" s="199"/>
    </row>
    <row r="136" spans="3:34" ht="18.75">
      <c r="C136" s="199"/>
      <c r="D136" s="199"/>
      <c r="E136" s="199"/>
      <c r="F136" s="199"/>
      <c r="G136" s="199"/>
      <c r="H136" s="199"/>
      <c r="I136" s="199"/>
      <c r="J136" s="199"/>
      <c r="K136" s="199"/>
      <c r="L136" s="199"/>
      <c r="M136" s="199"/>
      <c r="N136" s="199"/>
      <c r="O136" s="199"/>
      <c r="P136" s="199"/>
      <c r="Q136" s="199"/>
      <c r="R136" s="199"/>
      <c r="S136" s="199"/>
      <c r="T136" s="199"/>
      <c r="U136" s="199"/>
      <c r="V136" s="199"/>
      <c r="W136" s="199"/>
      <c r="X136" s="199"/>
      <c r="Y136" s="199"/>
      <c r="Z136" s="199"/>
      <c r="AA136" s="199"/>
      <c r="AB136" s="199"/>
      <c r="AC136" s="329"/>
      <c r="AD136" s="199"/>
      <c r="AE136" s="199"/>
      <c r="AF136" s="199"/>
      <c r="AG136" s="199"/>
      <c r="AH136" s="199"/>
    </row>
    <row r="137" spans="3:34" ht="18.75">
      <c r="C137" s="199"/>
      <c r="D137" s="199"/>
      <c r="E137" s="199"/>
      <c r="F137" s="199"/>
      <c r="G137" s="199"/>
      <c r="H137" s="199"/>
      <c r="I137" s="199"/>
      <c r="J137" s="199"/>
      <c r="K137" s="199"/>
      <c r="L137" s="199"/>
      <c r="M137" s="199"/>
      <c r="N137" s="199"/>
      <c r="O137" s="199"/>
      <c r="P137" s="199"/>
      <c r="Q137" s="199"/>
      <c r="R137" s="199"/>
      <c r="S137" s="199"/>
      <c r="T137" s="199"/>
      <c r="U137" s="199"/>
      <c r="V137" s="199"/>
      <c r="W137" s="199"/>
      <c r="X137" s="199"/>
      <c r="Y137" s="199"/>
      <c r="Z137" s="199"/>
      <c r="AA137" s="199"/>
      <c r="AB137" s="199"/>
      <c r="AC137" s="329"/>
      <c r="AD137" s="199"/>
      <c r="AE137" s="199"/>
      <c r="AF137" s="199"/>
      <c r="AG137" s="199"/>
      <c r="AH137" s="199"/>
    </row>
    <row r="138" spans="3:34" ht="18.75">
      <c r="C138" s="199"/>
      <c r="D138" s="199"/>
      <c r="E138" s="199"/>
      <c r="F138" s="199"/>
      <c r="G138" s="199"/>
      <c r="H138" s="199"/>
      <c r="I138" s="199"/>
      <c r="J138" s="199"/>
      <c r="K138" s="199"/>
      <c r="L138" s="199"/>
      <c r="M138" s="199"/>
      <c r="N138" s="199"/>
      <c r="O138" s="199"/>
      <c r="P138" s="199"/>
      <c r="Q138" s="199"/>
      <c r="R138" s="199"/>
      <c r="S138" s="199"/>
      <c r="T138" s="199"/>
      <c r="U138" s="199"/>
      <c r="V138" s="199"/>
      <c r="W138" s="199"/>
      <c r="X138" s="199"/>
      <c r="Y138" s="199"/>
      <c r="Z138" s="199"/>
      <c r="AA138" s="199"/>
      <c r="AB138" s="199"/>
      <c r="AC138" s="329"/>
      <c r="AD138" s="199"/>
      <c r="AE138" s="199"/>
      <c r="AF138" s="199"/>
      <c r="AG138" s="199"/>
      <c r="AH138" s="199"/>
    </row>
    <row r="139" spans="3:34" ht="18.75">
      <c r="C139" s="199"/>
      <c r="D139" s="199"/>
      <c r="E139" s="199"/>
      <c r="F139" s="199"/>
      <c r="G139" s="199"/>
      <c r="H139" s="199"/>
      <c r="I139" s="199"/>
      <c r="J139" s="199"/>
      <c r="K139" s="199"/>
      <c r="L139" s="199"/>
      <c r="M139" s="199"/>
      <c r="N139" s="199"/>
      <c r="O139" s="199"/>
      <c r="P139" s="199"/>
      <c r="Q139" s="199"/>
      <c r="R139" s="199"/>
      <c r="S139" s="199"/>
      <c r="T139" s="199"/>
      <c r="U139" s="199"/>
      <c r="V139" s="199"/>
      <c r="W139" s="199"/>
      <c r="X139" s="199"/>
      <c r="Y139" s="199"/>
      <c r="Z139" s="199"/>
      <c r="AA139" s="199"/>
      <c r="AB139" s="199"/>
      <c r="AC139" s="329"/>
      <c r="AD139" s="199"/>
      <c r="AE139" s="199"/>
      <c r="AF139" s="199"/>
      <c r="AG139" s="199"/>
      <c r="AH139" s="199"/>
    </row>
    <row r="140" spans="3:34" ht="18.75">
      <c r="C140" s="199"/>
      <c r="D140" s="199"/>
      <c r="E140" s="199"/>
      <c r="F140" s="199"/>
      <c r="G140" s="199"/>
      <c r="H140" s="199"/>
      <c r="I140" s="199"/>
      <c r="J140" s="199"/>
      <c r="K140" s="199"/>
      <c r="L140" s="199"/>
      <c r="M140" s="199"/>
      <c r="N140" s="199"/>
      <c r="O140" s="199"/>
      <c r="P140" s="199"/>
      <c r="Q140" s="199"/>
      <c r="R140" s="199"/>
      <c r="S140" s="199"/>
      <c r="T140" s="199"/>
      <c r="U140" s="199"/>
      <c r="V140" s="199"/>
      <c r="W140" s="199"/>
      <c r="X140" s="199"/>
      <c r="Y140" s="199"/>
      <c r="Z140" s="199"/>
      <c r="AA140" s="199"/>
      <c r="AB140" s="199"/>
      <c r="AC140" s="329"/>
      <c r="AD140" s="199"/>
      <c r="AE140" s="199"/>
      <c r="AF140" s="199"/>
      <c r="AG140" s="199"/>
      <c r="AH140" s="199"/>
    </row>
    <row r="141" spans="3:34" ht="18.75">
      <c r="C141" s="199"/>
      <c r="D141" s="199"/>
      <c r="E141" s="199"/>
      <c r="F141" s="199"/>
      <c r="G141" s="199"/>
      <c r="H141" s="199"/>
      <c r="I141" s="199"/>
      <c r="J141" s="199"/>
      <c r="K141" s="199"/>
      <c r="L141" s="199"/>
      <c r="M141" s="199"/>
      <c r="N141" s="199"/>
      <c r="O141" s="199"/>
      <c r="P141" s="199"/>
      <c r="Q141" s="199"/>
      <c r="R141" s="199"/>
      <c r="S141" s="199"/>
      <c r="T141" s="199"/>
      <c r="U141" s="199"/>
      <c r="V141" s="199"/>
      <c r="W141" s="199"/>
      <c r="X141" s="199"/>
      <c r="Y141" s="199"/>
      <c r="Z141" s="199"/>
      <c r="AA141" s="199"/>
      <c r="AB141" s="199"/>
      <c r="AC141" s="329"/>
      <c r="AD141" s="199"/>
      <c r="AE141" s="199"/>
      <c r="AF141" s="199"/>
      <c r="AG141" s="199"/>
      <c r="AH141" s="199"/>
    </row>
    <row r="142" spans="3:34" ht="18.75">
      <c r="C142" s="199"/>
      <c r="D142" s="199"/>
      <c r="E142" s="199"/>
      <c r="F142" s="199"/>
      <c r="G142" s="199"/>
      <c r="H142" s="199"/>
      <c r="I142" s="199"/>
      <c r="J142" s="199"/>
      <c r="K142" s="199"/>
      <c r="L142" s="199"/>
      <c r="M142" s="199"/>
      <c r="N142" s="199"/>
      <c r="O142" s="199"/>
      <c r="P142" s="199"/>
      <c r="Q142" s="199"/>
      <c r="R142" s="199"/>
      <c r="S142" s="199"/>
      <c r="T142" s="199"/>
      <c r="U142" s="199"/>
      <c r="V142" s="199"/>
      <c r="W142" s="199"/>
      <c r="X142" s="199"/>
      <c r="Y142" s="199"/>
      <c r="Z142" s="199"/>
      <c r="AA142" s="199"/>
      <c r="AB142" s="199"/>
      <c r="AC142" s="329"/>
      <c r="AD142" s="199"/>
      <c r="AE142" s="199"/>
      <c r="AF142" s="199"/>
      <c r="AG142" s="199"/>
      <c r="AH142" s="199"/>
    </row>
    <row r="143" spans="3:34" ht="18.75">
      <c r="C143" s="199"/>
      <c r="D143" s="199"/>
      <c r="E143" s="199"/>
      <c r="F143" s="199"/>
      <c r="G143" s="199"/>
      <c r="H143" s="199"/>
      <c r="I143" s="199"/>
      <c r="J143" s="199"/>
      <c r="K143" s="199"/>
      <c r="L143" s="199"/>
      <c r="M143" s="199"/>
      <c r="N143" s="199"/>
      <c r="O143" s="199"/>
      <c r="P143" s="199"/>
      <c r="Q143" s="199"/>
      <c r="R143" s="199"/>
      <c r="S143" s="199"/>
      <c r="T143" s="199"/>
      <c r="U143" s="199"/>
      <c r="V143" s="199"/>
      <c r="W143" s="199"/>
      <c r="X143" s="199"/>
      <c r="Y143" s="199"/>
      <c r="Z143" s="199"/>
      <c r="AA143" s="199"/>
      <c r="AB143" s="199"/>
      <c r="AC143" s="329"/>
      <c r="AD143" s="199"/>
      <c r="AE143" s="199"/>
      <c r="AF143" s="199"/>
      <c r="AG143" s="199"/>
      <c r="AH143" s="199"/>
    </row>
    <row r="144" spans="3:34" ht="18.75">
      <c r="C144" s="199"/>
      <c r="D144" s="199"/>
      <c r="E144" s="199"/>
      <c r="F144" s="199"/>
      <c r="G144" s="199"/>
      <c r="H144" s="199"/>
      <c r="I144" s="199"/>
      <c r="J144" s="199"/>
      <c r="K144" s="199"/>
      <c r="L144" s="199"/>
      <c r="M144" s="199"/>
      <c r="N144" s="199"/>
      <c r="O144" s="199"/>
      <c r="P144" s="199"/>
      <c r="Q144" s="199"/>
      <c r="R144" s="199"/>
      <c r="S144" s="199"/>
      <c r="T144" s="199"/>
      <c r="U144" s="199"/>
      <c r="V144" s="199"/>
      <c r="W144" s="199"/>
      <c r="X144" s="199"/>
      <c r="Y144" s="199"/>
      <c r="Z144" s="199"/>
      <c r="AA144" s="199"/>
      <c r="AB144" s="199"/>
      <c r="AC144" s="329"/>
      <c r="AD144" s="199"/>
      <c r="AE144" s="199"/>
      <c r="AF144" s="199"/>
      <c r="AG144" s="199"/>
      <c r="AH144" s="199"/>
    </row>
    <row r="145" spans="3:34" ht="18.75">
      <c r="C145" s="199"/>
      <c r="D145" s="199"/>
      <c r="E145" s="199"/>
      <c r="F145" s="199"/>
      <c r="G145" s="199"/>
      <c r="H145" s="199"/>
      <c r="I145" s="199"/>
      <c r="J145" s="199"/>
      <c r="K145" s="199"/>
      <c r="L145" s="199"/>
      <c r="M145" s="199"/>
      <c r="N145" s="199"/>
      <c r="O145" s="199"/>
      <c r="P145" s="199"/>
      <c r="Q145" s="199"/>
      <c r="R145" s="199"/>
      <c r="S145" s="199"/>
      <c r="T145" s="199"/>
      <c r="U145" s="199"/>
      <c r="V145" s="199"/>
      <c r="W145" s="199"/>
      <c r="X145" s="199"/>
      <c r="Y145" s="199"/>
      <c r="Z145" s="199"/>
      <c r="AA145" s="199"/>
      <c r="AB145" s="199"/>
      <c r="AC145" s="329"/>
      <c r="AD145" s="199"/>
      <c r="AE145" s="199"/>
      <c r="AF145" s="199"/>
      <c r="AG145" s="199"/>
      <c r="AH145" s="199"/>
    </row>
    <row r="146" spans="3:34" ht="18.75">
      <c r="C146" s="199"/>
      <c r="D146" s="199"/>
      <c r="E146" s="199"/>
      <c r="F146" s="199"/>
      <c r="G146" s="199"/>
      <c r="H146" s="199"/>
      <c r="I146" s="199"/>
      <c r="J146" s="199"/>
      <c r="K146" s="199"/>
      <c r="L146" s="199"/>
      <c r="M146" s="199"/>
      <c r="N146" s="199"/>
      <c r="O146" s="199"/>
      <c r="P146" s="199"/>
      <c r="Q146" s="199"/>
      <c r="R146" s="199"/>
      <c r="S146" s="199"/>
      <c r="T146" s="199"/>
      <c r="U146" s="199"/>
      <c r="V146" s="199"/>
      <c r="W146" s="199"/>
      <c r="X146" s="199"/>
      <c r="Y146" s="199"/>
      <c r="Z146" s="199"/>
      <c r="AA146" s="199"/>
      <c r="AB146" s="199"/>
      <c r="AC146" s="329"/>
      <c r="AD146" s="199"/>
      <c r="AE146" s="199"/>
      <c r="AF146" s="199"/>
      <c r="AG146" s="199"/>
      <c r="AH146" s="199"/>
    </row>
    <row r="147" spans="3:34" ht="18.75">
      <c r="C147" s="199"/>
      <c r="D147" s="199"/>
      <c r="E147" s="199"/>
      <c r="F147" s="199"/>
      <c r="G147" s="199"/>
      <c r="H147" s="199"/>
      <c r="I147" s="199"/>
      <c r="J147" s="199"/>
      <c r="K147" s="199"/>
      <c r="L147" s="199"/>
      <c r="M147" s="199"/>
      <c r="N147" s="199"/>
      <c r="O147" s="199"/>
      <c r="P147" s="199"/>
      <c r="Q147" s="199"/>
      <c r="R147" s="199"/>
      <c r="S147" s="199"/>
      <c r="T147" s="199"/>
      <c r="U147" s="199"/>
      <c r="V147" s="199"/>
      <c r="W147" s="199"/>
      <c r="X147" s="199"/>
      <c r="Y147" s="199"/>
      <c r="Z147" s="199"/>
      <c r="AA147" s="199"/>
      <c r="AB147" s="199"/>
      <c r="AC147" s="329"/>
      <c r="AD147" s="199"/>
      <c r="AE147" s="199"/>
      <c r="AF147" s="199"/>
      <c r="AG147" s="199"/>
      <c r="AH147" s="199"/>
    </row>
    <row r="148" spans="3:34" ht="18.75">
      <c r="C148" s="199"/>
      <c r="D148" s="199"/>
      <c r="E148" s="199"/>
      <c r="F148" s="199"/>
      <c r="G148" s="199"/>
      <c r="H148" s="199"/>
      <c r="I148" s="199"/>
      <c r="J148" s="199"/>
      <c r="K148" s="199"/>
      <c r="L148" s="199"/>
      <c r="M148" s="199"/>
      <c r="N148" s="199"/>
      <c r="O148" s="199"/>
      <c r="P148" s="199"/>
      <c r="Q148" s="199"/>
      <c r="R148" s="199"/>
      <c r="S148" s="199"/>
      <c r="T148" s="199"/>
      <c r="U148" s="199"/>
      <c r="V148" s="199"/>
      <c r="W148" s="199"/>
      <c r="X148" s="199"/>
      <c r="Y148" s="199"/>
      <c r="Z148" s="199"/>
      <c r="AA148" s="199"/>
      <c r="AB148" s="199"/>
      <c r="AC148" s="329"/>
      <c r="AD148" s="199"/>
      <c r="AE148" s="199"/>
      <c r="AF148" s="199"/>
      <c r="AG148" s="199"/>
      <c r="AH148" s="199"/>
    </row>
    <row r="149" spans="3:34" ht="18.75">
      <c r="C149" s="199"/>
      <c r="D149" s="199"/>
      <c r="E149" s="199"/>
      <c r="F149" s="199"/>
      <c r="G149" s="199"/>
      <c r="H149" s="199"/>
      <c r="I149" s="199"/>
      <c r="J149" s="199"/>
      <c r="K149" s="199"/>
      <c r="L149" s="199"/>
      <c r="M149" s="199"/>
      <c r="N149" s="199"/>
      <c r="O149" s="199"/>
      <c r="P149" s="199"/>
      <c r="Q149" s="199"/>
      <c r="R149" s="199"/>
      <c r="S149" s="199"/>
      <c r="T149" s="199"/>
      <c r="U149" s="199"/>
      <c r="V149" s="199"/>
      <c r="W149" s="199"/>
      <c r="X149" s="199"/>
      <c r="Y149" s="199"/>
      <c r="Z149" s="199"/>
      <c r="AA149" s="199"/>
      <c r="AB149" s="199"/>
      <c r="AC149" s="329"/>
      <c r="AD149" s="199"/>
      <c r="AE149" s="199"/>
      <c r="AF149" s="199"/>
      <c r="AG149" s="199"/>
      <c r="AH149" s="199"/>
    </row>
    <row r="150" spans="3:34" ht="18.75">
      <c r="C150" s="199"/>
      <c r="D150" s="199"/>
      <c r="E150" s="199"/>
      <c r="F150" s="199"/>
      <c r="G150" s="199"/>
      <c r="H150" s="199"/>
      <c r="I150" s="199"/>
      <c r="J150" s="199"/>
      <c r="K150" s="199"/>
      <c r="L150" s="199"/>
      <c r="M150" s="199"/>
      <c r="N150" s="199"/>
      <c r="O150" s="199"/>
      <c r="P150" s="199"/>
      <c r="Q150" s="199"/>
      <c r="R150" s="199"/>
      <c r="S150" s="199"/>
      <c r="T150" s="199"/>
      <c r="U150" s="199"/>
      <c r="V150" s="199"/>
      <c r="W150" s="199"/>
      <c r="X150" s="199"/>
      <c r="Y150" s="199"/>
      <c r="Z150" s="199"/>
      <c r="AA150" s="199"/>
      <c r="AB150" s="199"/>
      <c r="AC150" s="329"/>
      <c r="AD150" s="199"/>
      <c r="AE150" s="199"/>
      <c r="AF150" s="199"/>
      <c r="AG150" s="199"/>
      <c r="AH150" s="199"/>
    </row>
    <row r="151" spans="3:34" ht="18.75">
      <c r="C151" s="199"/>
      <c r="D151" s="199"/>
      <c r="E151" s="199"/>
      <c r="F151" s="199"/>
      <c r="G151" s="199"/>
      <c r="H151" s="199"/>
      <c r="I151" s="199"/>
      <c r="J151" s="199"/>
      <c r="K151" s="199"/>
      <c r="L151" s="199"/>
      <c r="M151" s="199"/>
      <c r="N151" s="199"/>
      <c r="O151" s="199"/>
      <c r="P151" s="199"/>
      <c r="Q151" s="199"/>
      <c r="R151" s="199"/>
      <c r="S151" s="199"/>
      <c r="T151" s="199"/>
      <c r="U151" s="199"/>
      <c r="V151" s="199"/>
      <c r="W151" s="199"/>
      <c r="X151" s="199"/>
      <c r="Y151" s="199"/>
      <c r="Z151" s="199"/>
      <c r="AA151" s="199"/>
      <c r="AB151" s="199"/>
      <c r="AC151" s="329"/>
      <c r="AD151" s="199"/>
      <c r="AE151" s="199"/>
      <c r="AF151" s="199"/>
      <c r="AG151" s="199"/>
      <c r="AH151" s="199"/>
    </row>
    <row r="152" spans="3:34" ht="18.75">
      <c r="C152" s="199"/>
      <c r="D152" s="199"/>
      <c r="E152" s="199"/>
      <c r="F152" s="199"/>
      <c r="G152" s="199"/>
      <c r="H152" s="199"/>
      <c r="I152" s="199"/>
      <c r="J152" s="199"/>
      <c r="K152" s="199"/>
      <c r="L152" s="199"/>
      <c r="M152" s="199"/>
      <c r="N152" s="199"/>
      <c r="O152" s="199"/>
      <c r="P152" s="199"/>
      <c r="Q152" s="199"/>
      <c r="R152" s="199"/>
      <c r="S152" s="199"/>
      <c r="T152" s="199"/>
      <c r="U152" s="199"/>
      <c r="V152" s="199"/>
      <c r="W152" s="199"/>
      <c r="X152" s="199"/>
      <c r="Y152" s="199"/>
      <c r="Z152" s="199"/>
      <c r="AA152" s="199"/>
      <c r="AB152" s="199"/>
      <c r="AC152" s="329"/>
      <c r="AD152" s="199"/>
      <c r="AE152" s="199"/>
      <c r="AF152" s="199"/>
      <c r="AG152" s="199"/>
      <c r="AH152" s="199"/>
    </row>
    <row r="153" spans="3:34" ht="18.75">
      <c r="C153" s="199"/>
      <c r="D153" s="199"/>
      <c r="E153" s="199"/>
      <c r="F153" s="199"/>
      <c r="G153" s="199"/>
      <c r="H153" s="199"/>
      <c r="I153" s="199"/>
      <c r="J153" s="199"/>
      <c r="K153" s="199"/>
      <c r="L153" s="199"/>
      <c r="M153" s="199"/>
      <c r="N153" s="199"/>
      <c r="O153" s="199"/>
      <c r="P153" s="199"/>
      <c r="Q153" s="199"/>
      <c r="R153" s="199"/>
      <c r="S153" s="199"/>
      <c r="T153" s="199"/>
      <c r="U153" s="199"/>
      <c r="V153" s="199"/>
      <c r="W153" s="199"/>
      <c r="X153" s="199"/>
      <c r="Y153" s="199"/>
      <c r="Z153" s="199"/>
      <c r="AA153" s="199"/>
      <c r="AB153" s="199"/>
      <c r="AC153" s="329"/>
      <c r="AD153" s="199"/>
      <c r="AE153" s="199"/>
      <c r="AF153" s="199"/>
      <c r="AG153" s="199"/>
      <c r="AH153" s="199"/>
    </row>
    <row r="154" spans="3:34" ht="18.75">
      <c r="C154" s="199"/>
      <c r="D154" s="199"/>
      <c r="E154" s="199"/>
      <c r="F154" s="199"/>
      <c r="G154" s="199"/>
      <c r="H154" s="199"/>
      <c r="I154" s="199"/>
      <c r="J154" s="199"/>
      <c r="K154" s="199"/>
      <c r="L154" s="199"/>
      <c r="M154" s="199"/>
      <c r="N154" s="199"/>
      <c r="O154" s="199"/>
      <c r="P154" s="199"/>
      <c r="Q154" s="199"/>
      <c r="R154" s="199"/>
      <c r="S154" s="199"/>
      <c r="T154" s="199"/>
      <c r="U154" s="199"/>
      <c r="V154" s="199"/>
      <c r="W154" s="199"/>
      <c r="X154" s="199"/>
      <c r="Y154" s="199"/>
      <c r="Z154" s="199"/>
      <c r="AA154" s="199"/>
      <c r="AB154" s="199"/>
      <c r="AC154" s="329"/>
      <c r="AD154" s="199"/>
      <c r="AE154" s="199"/>
      <c r="AF154" s="199"/>
      <c r="AG154" s="199"/>
      <c r="AH154" s="199"/>
    </row>
  </sheetData>
  <mergeCells count="16">
    <mergeCell ref="A36:B38"/>
    <mergeCell ref="A23:A35"/>
    <mergeCell ref="B23:B24"/>
    <mergeCell ref="B25:B32"/>
    <mergeCell ref="O28:O29"/>
    <mergeCell ref="P28:P29"/>
    <mergeCell ref="AC28:AC29"/>
    <mergeCell ref="B33:B35"/>
    <mergeCell ref="C19:C21"/>
    <mergeCell ref="D19:D21"/>
    <mergeCell ref="E19:E21"/>
    <mergeCell ref="F19:AA19"/>
    <mergeCell ref="AB19:AB21"/>
    <mergeCell ref="AC19:AC21"/>
    <mergeCell ref="F20:O20"/>
    <mergeCell ref="Q20:AA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10</vt:i4>
      </vt:variant>
      <vt:variant>
        <vt:lpstr>Zakresy nazwane</vt:lpstr>
      </vt:variant>
      <vt:variant>
        <vt:i4>1</vt:i4>
      </vt:variant>
    </vt:vector>
  </HeadingPairs>
  <TitlesOfParts>
    <vt:vector size="11" baseType="lpstr">
      <vt:lpstr>1st year</vt:lpstr>
      <vt:lpstr>Electives - 1st year</vt:lpstr>
      <vt:lpstr>2nd year</vt:lpstr>
      <vt:lpstr>Electives - 2nd year</vt:lpstr>
      <vt:lpstr>3rd year</vt:lpstr>
      <vt:lpstr>Electives - 3rd year</vt:lpstr>
      <vt:lpstr>4th year</vt:lpstr>
      <vt:lpstr>Electives - 4th year</vt:lpstr>
      <vt:lpstr>5th year</vt:lpstr>
      <vt:lpstr>Electives - 5th year</vt:lpstr>
      <vt:lpstr>'1st year'!Obszar_wydruku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Ewelina Pawlikowska</cp:lastModifiedBy>
  <cp:lastPrinted>2021-04-13T13:46:42Z</cp:lastPrinted>
  <dcterms:created xsi:type="dcterms:W3CDTF">1997-02-26T13:46:56Z</dcterms:created>
  <dcterms:modified xsi:type="dcterms:W3CDTF">2023-02-23T14:30:25Z</dcterms:modified>
</cp:coreProperties>
</file>