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DENTAL MEDICINE DOCTOR\DMD-ACADEMIC YEAR 2024-2025\DMD - cykl 2024-2025 - na www\"/>
    </mc:Choice>
  </mc:AlternateContent>
  <bookViews>
    <workbookView xWindow="0" yWindow="0" windowWidth="28035" windowHeight="10830" tabRatio="689"/>
  </bookViews>
  <sheets>
    <sheet name="1st C" sheetId="1" r:id="rId1"/>
    <sheet name="1st E" sheetId="2" r:id="rId2"/>
    <sheet name="2nd C" sheetId="3" r:id="rId3"/>
    <sheet name="2nd E" sheetId="4" r:id="rId4"/>
    <sheet name="3rd C" sheetId="5" r:id="rId5"/>
    <sheet name="3rd E" sheetId="8" r:id="rId6"/>
    <sheet name="4th C" sheetId="6" r:id="rId7"/>
    <sheet name="4th E" sheetId="9" r:id="rId8"/>
    <sheet name="5th C" sheetId="7" r:id="rId9"/>
    <sheet name="5th E" sheetId="10" r:id="rId10"/>
  </sheets>
  <definedNames>
    <definedName name="_xlnm.Print_Area" localSheetId="0">'1st C'!$A$1:$AC$35</definedName>
    <definedName name="_xlnm.Print_Area" localSheetId="1">'1st E'!$A$1:$U$17</definedName>
    <definedName name="_xlnm.Print_Area" localSheetId="2">'2nd C'!$A$1:$AC$38</definedName>
    <definedName name="_xlnm.Print_Area" localSheetId="3">'2nd E'!$A$1:$U$16</definedName>
    <definedName name="_xlnm.Print_Area" localSheetId="4">'3rd C'!$A$1:$AC$43</definedName>
    <definedName name="_xlnm.Print_Area" localSheetId="5">'3rd E'!$A$1:$U$17</definedName>
    <definedName name="_xlnm.Print_Area" localSheetId="6">'4th C'!$A$1:$AC$38</definedName>
    <definedName name="_xlnm.Print_Area" localSheetId="7">'4th E'!$A$1:$U$18</definedName>
    <definedName name="_xlnm.Print_Area" localSheetId="8">'5th C'!$A$1:$AC$33</definedName>
    <definedName name="_xlnm.Print_Area" localSheetId="9">'5th E'!$A$1:$U$17</definedName>
  </definedNames>
  <calcPr calcId="162913"/>
</workbook>
</file>

<file path=xl/calcChain.xml><?xml version="1.0" encoding="utf-8"?>
<calcChain xmlns="http://schemas.openxmlformats.org/spreadsheetml/2006/main">
  <c r="AC33" i="7" l="1"/>
  <c r="AB33" i="7"/>
  <c r="Z33" i="7"/>
  <c r="Y33" i="7"/>
  <c r="T33" i="7"/>
  <c r="S33" i="7"/>
  <c r="R33" i="7"/>
  <c r="Q33" i="7"/>
  <c r="O33" i="7"/>
  <c r="N33" i="7"/>
  <c r="I33" i="7"/>
  <c r="H33" i="7"/>
  <c r="G33" i="7"/>
  <c r="F33" i="7"/>
  <c r="AC29" i="7"/>
  <c r="Z38" i="6"/>
  <c r="O38" i="6"/>
  <c r="I38" i="6"/>
  <c r="H38" i="6"/>
  <c r="G38" i="6"/>
  <c r="F38" i="6"/>
  <c r="V38" i="6"/>
  <c r="T38" i="6"/>
  <c r="S38" i="6"/>
  <c r="R38" i="6"/>
  <c r="Q38" i="6"/>
  <c r="AC37" i="6"/>
  <c r="Y37" i="6"/>
  <c r="AB37" i="6" s="1"/>
  <c r="AC32" i="6"/>
  <c r="Z43" i="5"/>
  <c r="Y43" i="5"/>
  <c r="V43" i="5"/>
  <c r="T43" i="5"/>
  <c r="S43" i="5"/>
  <c r="R43" i="5"/>
  <c r="Q43" i="5"/>
  <c r="AC43" i="5" l="1"/>
  <c r="AB43" i="5"/>
  <c r="N43" i="5"/>
  <c r="O43" i="5"/>
  <c r="H43" i="5"/>
  <c r="I43" i="5"/>
  <c r="G43" i="5"/>
  <c r="F43" i="5"/>
  <c r="AC42" i="5"/>
  <c r="Y42" i="5"/>
  <c r="AB42" i="5" s="1"/>
  <c r="AC38" i="5"/>
  <c r="Y17" i="3"/>
  <c r="Z38" i="3"/>
  <c r="V38" i="3"/>
  <c r="T38" i="3"/>
  <c r="S38" i="3"/>
  <c r="R38" i="3"/>
  <c r="Q38" i="3"/>
  <c r="O38" i="3"/>
  <c r="H38" i="3"/>
  <c r="G38" i="3"/>
  <c r="F38" i="3"/>
  <c r="AC37" i="3"/>
  <c r="Y37" i="3"/>
  <c r="AB37" i="3" s="1"/>
  <c r="AC34" i="3"/>
  <c r="N37" i="5"/>
  <c r="AC36" i="5"/>
  <c r="N36" i="5"/>
  <c r="AB36" i="5" s="1"/>
  <c r="AC35" i="5"/>
  <c r="Y35" i="5"/>
  <c r="AB35" i="5" s="1"/>
  <c r="AC34" i="5"/>
  <c r="Y34" i="5"/>
  <c r="N34" i="5"/>
  <c r="AC33" i="5"/>
  <c r="Y33" i="5"/>
  <c r="AB33" i="5" s="1"/>
  <c r="AC32" i="5"/>
  <c r="N32" i="5"/>
  <c r="AB32" i="5" s="1"/>
  <c r="AC31" i="5"/>
  <c r="Y31" i="5"/>
  <c r="N31" i="5"/>
  <c r="AB31" i="5" s="1"/>
  <c r="N30" i="5"/>
  <c r="Y29" i="5"/>
  <c r="AB29" i="5" s="1"/>
  <c r="Y28" i="5"/>
  <c r="AB28" i="5" s="1"/>
  <c r="Y27" i="5"/>
  <c r="AB27" i="5" s="1"/>
  <c r="AC26" i="5"/>
  <c r="N26" i="5"/>
  <c r="AB26" i="5" s="1"/>
  <c r="N25" i="5"/>
  <c r="AB25" i="5" s="1"/>
  <c r="Y24" i="5"/>
  <c r="AB24" i="5" s="1"/>
  <c r="AC33" i="3"/>
  <c r="Y33" i="3"/>
  <c r="N33" i="3"/>
  <c r="AB33" i="3" s="1"/>
  <c r="AC32" i="3"/>
  <c r="N32" i="3"/>
  <c r="AB32" i="3" s="1"/>
  <c r="AC31" i="3"/>
  <c r="Y31" i="3"/>
  <c r="AB31" i="3" s="1"/>
  <c r="AC30" i="3"/>
  <c r="N30" i="3"/>
  <c r="AB30" i="3" s="1"/>
  <c r="AC29" i="3"/>
  <c r="Y29" i="3"/>
  <c r="AB29" i="3" s="1"/>
  <c r="AC28" i="3"/>
  <c r="Y28" i="3"/>
  <c r="AB28" i="3" s="1"/>
  <c r="AC27" i="3"/>
  <c r="N27" i="3"/>
  <c r="AB27" i="3" s="1"/>
  <c r="AC26" i="3"/>
  <c r="AB26" i="3"/>
  <c r="AC25" i="3"/>
  <c r="N25" i="3"/>
  <c r="AB25" i="3" s="1"/>
  <c r="Z35" i="1"/>
  <c r="V35" i="1"/>
  <c r="S35" i="1"/>
  <c r="R35" i="1"/>
  <c r="Q35" i="1"/>
  <c r="O35" i="1"/>
  <c r="M35" i="1"/>
  <c r="L35" i="1"/>
  <c r="K35" i="1"/>
  <c r="J35" i="1"/>
  <c r="I35" i="1"/>
  <c r="H35" i="1"/>
  <c r="G35" i="1"/>
  <c r="F35" i="1"/>
  <c r="AC34" i="1"/>
  <c r="Y34" i="1"/>
  <c r="AB34" i="1" s="1"/>
  <c r="AC30" i="1"/>
  <c r="AC29" i="1"/>
  <c r="N29" i="1"/>
  <c r="AB29" i="1" s="1"/>
  <c r="AC28" i="1"/>
  <c r="N28" i="1"/>
  <c r="AB28" i="1" s="1"/>
  <c r="AC27" i="1"/>
  <c r="AB27" i="1"/>
  <c r="N27" i="1"/>
  <c r="AC26" i="1"/>
  <c r="N26" i="1"/>
  <c r="AB26" i="1" s="1"/>
  <c r="AC25" i="1"/>
  <c r="Y25" i="1"/>
  <c r="AB25" i="1" s="1"/>
  <c r="AC24" i="1"/>
  <c r="Y24" i="1"/>
  <c r="AB24" i="1" s="1"/>
  <c r="AC23" i="1"/>
  <c r="AB23" i="1"/>
  <c r="Y23" i="1"/>
  <c r="N23" i="1"/>
  <c r="AC22" i="1"/>
  <c r="N22" i="1"/>
  <c r="AB22" i="1" s="1"/>
  <c r="AC21" i="1"/>
  <c r="N21" i="1"/>
  <c r="AB21" i="1" s="1"/>
  <c r="Y25" i="7"/>
  <c r="AB34" i="5" l="1"/>
  <c r="N20" i="6"/>
  <c r="AC25" i="7" l="1"/>
  <c r="N14" i="7" l="1"/>
  <c r="AC20" i="6"/>
  <c r="AB20" i="6"/>
  <c r="AC22" i="3"/>
  <c r="N22" i="3"/>
  <c r="AB22" i="3" s="1"/>
  <c r="S16" i="2"/>
  <c r="J16" i="2"/>
  <c r="S15" i="2"/>
  <c r="J15" i="2"/>
  <c r="S14" i="2"/>
  <c r="S13" i="2"/>
  <c r="N23" i="5" l="1"/>
  <c r="AB23" i="5" s="1"/>
  <c r="Y22" i="5"/>
  <c r="N21" i="5"/>
  <c r="N19" i="5"/>
  <c r="AC18" i="5"/>
  <c r="Y18" i="5"/>
  <c r="N18" i="5"/>
  <c r="N17" i="5"/>
  <c r="N16" i="5"/>
  <c r="AC15" i="5"/>
  <c r="AC14" i="5"/>
  <c r="Y14" i="5"/>
  <c r="N14" i="5"/>
  <c r="AC13" i="5"/>
  <c r="N13" i="5"/>
  <c r="AB21" i="5" l="1"/>
  <c r="AB22" i="5"/>
  <c r="AB13" i="5"/>
  <c r="AB14" i="5"/>
  <c r="AB15" i="5"/>
  <c r="AB18" i="5"/>
  <c r="T18" i="9"/>
  <c r="S18" i="9"/>
  <c r="K18" i="9"/>
  <c r="J13" i="9"/>
  <c r="J18" i="9" s="1"/>
  <c r="AC31" i="6"/>
  <c r="Y31" i="6"/>
  <c r="AB31" i="6" s="1"/>
  <c r="AC30" i="6"/>
  <c r="N30" i="6"/>
  <c r="AB30" i="6" s="1"/>
  <c r="AC29" i="6"/>
  <c r="Y29" i="6"/>
  <c r="N29" i="6"/>
  <c r="AC28" i="6"/>
  <c r="Y28" i="6"/>
  <c r="N28" i="6"/>
  <c r="AC27" i="6"/>
  <c r="AB27" i="6"/>
  <c r="AC26" i="6"/>
  <c r="Y26" i="6"/>
  <c r="AB26" i="6" s="1"/>
  <c r="AC25" i="6"/>
  <c r="Y25" i="6"/>
  <c r="AB25" i="6" s="1"/>
  <c r="AC24" i="6"/>
  <c r="Y24" i="6"/>
  <c r="N24" i="6"/>
  <c r="AC23" i="6"/>
  <c r="Y23" i="6"/>
  <c r="N23" i="6"/>
  <c r="AC22" i="6"/>
  <c r="Y22" i="6"/>
  <c r="N22" i="6"/>
  <c r="AC21" i="6"/>
  <c r="Y21" i="6"/>
  <c r="AB21" i="6" s="1"/>
  <c r="AC19" i="6"/>
  <c r="N19" i="6"/>
  <c r="AB19" i="6" s="1"/>
  <c r="AC17" i="6"/>
  <c r="Y17" i="6"/>
  <c r="AB17" i="6" s="1"/>
  <c r="AC16" i="6"/>
  <c r="AB16" i="6"/>
  <c r="AC15" i="6"/>
  <c r="N15" i="6"/>
  <c r="AB15" i="6" s="1"/>
  <c r="AC14" i="6"/>
  <c r="Y14" i="6"/>
  <c r="AC13" i="6"/>
  <c r="N13" i="6"/>
  <c r="Y38" i="6" l="1"/>
  <c r="AC38" i="6"/>
  <c r="N38" i="6"/>
  <c r="AB28" i="6"/>
  <c r="AB13" i="6"/>
  <c r="AB23" i="6"/>
  <c r="AB24" i="6"/>
  <c r="AB29" i="6"/>
  <c r="AB22" i="6"/>
  <c r="AB14" i="6"/>
  <c r="AB38" i="6" l="1"/>
  <c r="T17" i="8"/>
  <c r="K17" i="8"/>
  <c r="S16" i="8"/>
  <c r="S13" i="8"/>
  <c r="S17" i="8" l="1"/>
  <c r="AC24" i="3" l="1"/>
  <c r="N24" i="3"/>
  <c r="AB24" i="3" s="1"/>
  <c r="AC23" i="3"/>
  <c r="Y23" i="3"/>
  <c r="AB23" i="3" s="1"/>
  <c r="AC21" i="3"/>
  <c r="Y21" i="3"/>
  <c r="AB21" i="3" s="1"/>
  <c r="AC20" i="3"/>
  <c r="N20" i="3"/>
  <c r="AC19" i="3"/>
  <c r="Y19" i="3"/>
  <c r="AB19" i="3" s="1"/>
  <c r="AC18" i="3"/>
  <c r="Y18" i="3"/>
  <c r="AB18" i="3" s="1"/>
  <c r="AC17" i="3"/>
  <c r="Y38" i="3"/>
  <c r="AC16" i="3"/>
  <c r="N16" i="3"/>
  <c r="AB16" i="3" s="1"/>
  <c r="AC15" i="3"/>
  <c r="N15" i="3"/>
  <c r="AB15" i="3" s="1"/>
  <c r="AC14" i="3"/>
  <c r="N14" i="3"/>
  <c r="AB14" i="3" s="1"/>
  <c r="AC13" i="3"/>
  <c r="N13" i="3"/>
  <c r="AC38" i="3" l="1"/>
  <c r="N38" i="3"/>
  <c r="AB20" i="3"/>
  <c r="AB17" i="3"/>
  <c r="AB13" i="3"/>
  <c r="AB38" i="3" s="1"/>
  <c r="Y20" i="1" l="1"/>
  <c r="AB20" i="1" s="1"/>
  <c r="Y19" i="1"/>
  <c r="AB19" i="1" s="1"/>
  <c r="N18" i="1"/>
  <c r="AB18" i="1" s="1"/>
  <c r="Y17" i="1"/>
  <c r="AB17" i="1" s="1"/>
  <c r="N16" i="1"/>
  <c r="Y15" i="1"/>
  <c r="N14" i="1"/>
  <c r="AB14" i="1" s="1"/>
  <c r="AC13" i="1"/>
  <c r="AC35" i="1" s="1"/>
  <c r="Y13" i="1"/>
  <c r="N13" i="1"/>
  <c r="N35" i="1" l="1"/>
  <c r="Y35" i="1"/>
  <c r="AB15" i="1"/>
  <c r="AB16" i="1"/>
  <c r="AB13" i="1"/>
  <c r="AB35" i="1" s="1"/>
  <c r="K17" i="10" l="1"/>
  <c r="AC28" i="7"/>
  <c r="N28" i="7"/>
  <c r="AB28" i="7" s="1"/>
  <c r="Y27" i="7"/>
  <c r="AB27" i="7" s="1"/>
  <c r="AC26" i="7"/>
  <c r="Y26" i="7"/>
  <c r="AB26" i="7" s="1"/>
  <c r="N25" i="7"/>
  <c r="AB25" i="7" s="1"/>
  <c r="AC24" i="7"/>
  <c r="Y24" i="7"/>
  <c r="N24" i="7"/>
  <c r="AC23" i="7"/>
  <c r="Y23" i="7"/>
  <c r="AB23" i="7" s="1"/>
  <c r="Y22" i="7"/>
  <c r="AB22" i="7" s="1"/>
  <c r="AC21" i="7"/>
  <c r="N21" i="7"/>
  <c r="AB21" i="7" s="1"/>
  <c r="AC20" i="7"/>
  <c r="Y20" i="7"/>
  <c r="N20" i="7"/>
  <c r="AB20" i="7" s="1"/>
  <c r="Y19" i="7"/>
  <c r="N19" i="7"/>
  <c r="N18" i="7"/>
  <c r="AB18" i="7" s="1"/>
  <c r="AC17" i="7"/>
  <c r="Y17" i="7"/>
  <c r="AB17" i="7" s="1"/>
  <c r="AC16" i="7"/>
  <c r="Y16" i="7"/>
  <c r="AB16" i="7" s="1"/>
  <c r="AC15" i="7"/>
  <c r="Y15" i="7"/>
  <c r="N15" i="7"/>
  <c r="AC14" i="7"/>
  <c r="AB14" i="7"/>
  <c r="AC13" i="7"/>
  <c r="Y13" i="7"/>
  <c r="AB13" i="7" l="1"/>
  <c r="AB24" i="7"/>
  <c r="AB15" i="7"/>
  <c r="AB19" i="7"/>
</calcChain>
</file>

<file path=xl/sharedStrings.xml><?xml version="1.0" encoding="utf-8"?>
<sst xmlns="http://schemas.openxmlformats.org/spreadsheetml/2006/main" count="1179" uniqueCount="298">
  <si>
    <t>ECTS</t>
  </si>
  <si>
    <t>E</t>
  </si>
  <si>
    <t>E-learning</t>
  </si>
  <si>
    <t>sem</t>
  </si>
  <si>
    <t>E-l</t>
  </si>
  <si>
    <t>FACULTY</t>
  </si>
  <si>
    <t>Faculty of Medicine with the Division of Dentistry</t>
  </si>
  <si>
    <t>Program</t>
  </si>
  <si>
    <t>Specialty</t>
  </si>
  <si>
    <t>Level of study</t>
  </si>
  <si>
    <t>Master studies</t>
  </si>
  <si>
    <t>Profile</t>
  </si>
  <si>
    <t>Form of study</t>
  </si>
  <si>
    <t>full time</t>
  </si>
  <si>
    <t>Year of Study</t>
  </si>
  <si>
    <t>Academic Year</t>
  </si>
  <si>
    <t>5th Year</t>
  </si>
  <si>
    <t>l</t>
  </si>
  <si>
    <t>lecture</t>
  </si>
  <si>
    <t>seminar</t>
  </si>
  <si>
    <t>c</t>
  </si>
  <si>
    <t>classes</t>
  </si>
  <si>
    <t>cc</t>
  </si>
  <si>
    <t>clinical classes</t>
  </si>
  <si>
    <t>pc</t>
  </si>
  <si>
    <t>practical classes</t>
  </si>
  <si>
    <t>T</t>
  </si>
  <si>
    <t>training</t>
  </si>
  <si>
    <t>s-l</t>
  </si>
  <si>
    <t>self-learning</t>
  </si>
  <si>
    <t>No.</t>
  </si>
  <si>
    <t>Courses</t>
  </si>
  <si>
    <t>Head of Department/Coordinator</t>
  </si>
  <si>
    <t>Hours</t>
  </si>
  <si>
    <t>Number of hours/year</t>
  </si>
  <si>
    <t>ECTS/year</t>
  </si>
  <si>
    <t>hours/sem.</t>
  </si>
  <si>
    <t>E-exam, CG-credit with grade, C-credit</t>
  </si>
  <si>
    <t>Oral Surgery</t>
  </si>
  <si>
    <t>Maxillofacial Surgery &amp; Oncology</t>
  </si>
  <si>
    <t>Physiotherapy in Dentistry</t>
  </si>
  <si>
    <t>Gerostomatology</t>
  </si>
  <si>
    <t>Orthodontics</t>
  </si>
  <si>
    <t>Medical Certification</t>
  </si>
  <si>
    <t>Periodontology and Oral Mucosal Diseases</t>
  </si>
  <si>
    <t>Prosthetic Dentistry</t>
  </si>
  <si>
    <t>Integrated Pediatric Dentistry</t>
  </si>
  <si>
    <t>Integrated Adult Dentistry</t>
  </si>
  <si>
    <t>1.</t>
  </si>
  <si>
    <t>2.</t>
  </si>
  <si>
    <t>3.</t>
  </si>
  <si>
    <t>4.</t>
  </si>
  <si>
    <t>Electives</t>
  </si>
  <si>
    <t>Total</t>
  </si>
  <si>
    <t>CG</t>
  </si>
  <si>
    <t>E-Learning</t>
  </si>
  <si>
    <t>self-Learning</t>
  </si>
  <si>
    <t>Esthetic Dentistry</t>
  </si>
  <si>
    <t>Implantology</t>
  </si>
  <si>
    <t>Pre-prosthetic Bone Base Preparation</t>
  </si>
  <si>
    <t>Prof. Jerzy Sokołowski DMD, PhD</t>
  </si>
  <si>
    <t>Prof. Joanna Szczepańska DMD, PhD</t>
  </si>
  <si>
    <t>Dean's Signature</t>
  </si>
  <si>
    <t>Pediatric Dentistry &amp; Dental Prevention</t>
  </si>
  <si>
    <t>Prof. Sebastian Kłosek MD, DMD, MA, PhD</t>
  </si>
  <si>
    <t>Joanna Ruszkowska MD, PhD</t>
  </si>
  <si>
    <t>Assoc. Prof. Konrad Małkiewicz MD, PhD</t>
  </si>
  <si>
    <t>general academic</t>
  </si>
  <si>
    <t>Prof. Marcin Kozakiewicz DMD, PhD</t>
  </si>
  <si>
    <t>Krzysztof Sokołowski DMD, PhD</t>
  </si>
  <si>
    <t>courses</t>
  </si>
  <si>
    <t>module</t>
  </si>
  <si>
    <t>clinical - dental medicine</t>
  </si>
  <si>
    <t>Prof. Beata Dejak DMD, PhD</t>
  </si>
  <si>
    <t>Aleksandra Palatyńska-Ulatowska DMD, PhD</t>
  </si>
  <si>
    <t>Prof. Anna Janas-Naze DMD, PhD</t>
  </si>
  <si>
    <t>Conservative Dentistry with Endodontics (CD)</t>
  </si>
  <si>
    <t>Conservative Dentistry with Endodontics (E)</t>
  </si>
  <si>
    <t>A.Palatyńska-Ulatowska DMD, PhD</t>
  </si>
  <si>
    <t>Assoc. Prof. N.Lewkowicz MD, PhD</t>
  </si>
  <si>
    <t>Faculty of Medicine
with the Division of Dentistry</t>
  </si>
  <si>
    <t>e-</t>
  </si>
  <si>
    <t>5DMD</t>
  </si>
  <si>
    <t>FACULTY:</t>
  </si>
  <si>
    <t>Program:</t>
  </si>
  <si>
    <t>Specialty:</t>
  </si>
  <si>
    <t>Level of study:</t>
  </si>
  <si>
    <t>Profile:</t>
  </si>
  <si>
    <t>Form of study:</t>
  </si>
  <si>
    <t>Year of Study:</t>
  </si>
  <si>
    <t>Academic Year:</t>
  </si>
  <si>
    <t>Deantal Radiology</t>
  </si>
  <si>
    <t>Prof. Agata Majos MD, PhD</t>
  </si>
  <si>
    <t>medicine of oral health</t>
  </si>
  <si>
    <t>restorative dentistry</t>
  </si>
  <si>
    <t>dentistry of developmental age</t>
  </si>
  <si>
    <t>Public Health</t>
  </si>
  <si>
    <t>Medical Education in Poland</t>
  </si>
  <si>
    <t>generic competences in dentistry</t>
  </si>
  <si>
    <t>tok</t>
  </si>
  <si>
    <t>Prof. Anna Lipert DSc, PhD</t>
  </si>
  <si>
    <t>2024/2025</t>
  </si>
  <si>
    <t>2028/2029</t>
  </si>
  <si>
    <t>2027/2028</t>
  </si>
  <si>
    <t xml:space="preserve"> </t>
  </si>
  <si>
    <t>1st Year</t>
  </si>
  <si>
    <t>preclinical - general medicine</t>
  </si>
  <si>
    <t>Human Anatomy</t>
  </si>
  <si>
    <t>Histology, Cytology and Embryology</t>
  </si>
  <si>
    <t>Biophysics</t>
  </si>
  <si>
    <t>Medical Biology</t>
  </si>
  <si>
    <t>Prof. Ewa Brzezieńska-Lasota MD, PhD</t>
  </si>
  <si>
    <t>5.</t>
  </si>
  <si>
    <t>Chemistry</t>
  </si>
  <si>
    <t>Prof.Agnieszka Śliwińska MD, PhD</t>
  </si>
  <si>
    <t>clinical - general medicine</t>
  </si>
  <si>
    <t>6.</t>
  </si>
  <si>
    <t>First Medical Aid</t>
  </si>
  <si>
    <t>Prof. Tomasz Gaszyński MD, PhD</t>
  </si>
  <si>
    <t>7.</t>
  </si>
  <si>
    <t>Emergency &amp; Disaster Medicine</t>
  </si>
  <si>
    <t>8.</t>
  </si>
  <si>
    <t>Preclinical Dentistry</t>
  </si>
  <si>
    <t>Barbara Łapińska DMD, PhD</t>
  </si>
  <si>
    <t>9.</t>
  </si>
  <si>
    <t>Occupational Safety</t>
  </si>
  <si>
    <t>Renata Kielan MA</t>
  </si>
  <si>
    <t>C</t>
  </si>
  <si>
    <t>10.</t>
  </si>
  <si>
    <t>Library Training</t>
  </si>
  <si>
    <t>Witold Kozakiewicz MA, Eng</t>
  </si>
  <si>
    <t>11.</t>
  </si>
  <si>
    <t>Polish</t>
  </si>
  <si>
    <t>Kinga Studzińska-Pasieka PhD</t>
  </si>
  <si>
    <t>12.</t>
  </si>
  <si>
    <t>History of Medicine</t>
  </si>
  <si>
    <t>Biegańska Płonka MD, PhD</t>
  </si>
  <si>
    <t>13.</t>
  </si>
  <si>
    <t>Ethics in Dentistry</t>
  </si>
  <si>
    <t>Anna Alichniewicz MD, PhD</t>
  </si>
  <si>
    <t>14.</t>
  </si>
  <si>
    <t>Introduction to Medical &amp; Academic Professionalism</t>
  </si>
  <si>
    <t>Prof. Janusz Janczukowicz MD, PhD</t>
  </si>
  <si>
    <t>15.</t>
  </si>
  <si>
    <t>Computer Science</t>
  </si>
  <si>
    <t>Prof. Radosław Zajdel MD, PhD</t>
  </si>
  <si>
    <t>16.</t>
  </si>
  <si>
    <t>Management in Dentistry</t>
  </si>
  <si>
    <t>Hanna Saryusz-Wolska MD, PhD</t>
  </si>
  <si>
    <t>17.</t>
  </si>
  <si>
    <t>Physical Education</t>
  </si>
  <si>
    <t>18.</t>
  </si>
  <si>
    <t>19.</t>
  </si>
  <si>
    <t>Summer Training</t>
  </si>
  <si>
    <t>History of Philosophy</t>
  </si>
  <si>
    <t>Strategies of Coping with Stress</t>
  </si>
  <si>
    <t>Prof. Anna Zalewska-Janowska MD, PhD</t>
  </si>
  <si>
    <t>Sociology</t>
  </si>
  <si>
    <t>Magdalena Wieczorkowska MD, PhD</t>
  </si>
  <si>
    <t>Medicine &amp; Art.</t>
  </si>
  <si>
    <t>2nd Year</t>
  </si>
  <si>
    <t>Biochemistry</t>
  </si>
  <si>
    <t>Prof. Tomasz Boczek MD, PhD</t>
  </si>
  <si>
    <t>Immunology</t>
  </si>
  <si>
    <t>Prof. A.Zalewska-Janowska MD, PhD</t>
  </si>
  <si>
    <t>Human Physiology</t>
  </si>
  <si>
    <t>Prof. Anna Walczewska MD, PhD</t>
  </si>
  <si>
    <t>Pregnancy Physiology</t>
  </si>
  <si>
    <t>Prof. Piotr Sieroszewski MD, PhD</t>
  </si>
  <si>
    <t>Pharmacology</t>
  </si>
  <si>
    <t>Prof. Edward Kowalczyk MD, PhD</t>
  </si>
  <si>
    <t>Medical Genetics</t>
  </si>
  <si>
    <t>Prof. Agnieszka Zmysłowska MD, PhD</t>
  </si>
  <si>
    <t xml:space="preserve">Microbiology </t>
  </si>
  <si>
    <t>Assoc. Prof. D.Pastuszak-Lewandoska MD, PhD</t>
  </si>
  <si>
    <t>Parasitology &amp; Mycology</t>
  </si>
  <si>
    <t>Pathophysiology</t>
  </si>
  <si>
    <t>Tomasz Kun MD, PhD</t>
  </si>
  <si>
    <t>Rehabilitation</t>
  </si>
  <si>
    <t>Prof. Jolanta Kujawa MD, PhD</t>
  </si>
  <si>
    <t>General Radiology</t>
  </si>
  <si>
    <t>Physiology of Masticatory System</t>
  </si>
  <si>
    <t>Ergonomics</t>
  </si>
  <si>
    <t>Prof. Monika Łukomska-Szymańska DMD, PhD</t>
  </si>
  <si>
    <t>Introduction to Meterial Science</t>
  </si>
  <si>
    <t>Conservative Material Science</t>
  </si>
  <si>
    <t>Preclinical Conservative Dentistry</t>
  </si>
  <si>
    <t>Preclinical Pediatric Dentistry &amp; Dental Prevention</t>
  </si>
  <si>
    <t>Social Dentistry</t>
  </si>
  <si>
    <t>Prof. Ewelina Gaszyńska MD, PhD</t>
  </si>
  <si>
    <t>20.</t>
  </si>
  <si>
    <t>Medical Psychology</t>
  </si>
  <si>
    <t>Krzysztof Pękala MD, PhD</t>
  </si>
  <si>
    <t>21.</t>
  </si>
  <si>
    <t>22.</t>
  </si>
  <si>
    <t>23.</t>
  </si>
  <si>
    <t>2025/2026</t>
  </si>
  <si>
    <t>Practical Professional Dilemmas in the Dentist Work</t>
  </si>
  <si>
    <t>Prof. J. Janczukowicz MD, PhD</t>
  </si>
  <si>
    <t>Bone Metabolism Disorders</t>
  </si>
  <si>
    <t>Prof. Ewa Sewerynek MD, PhD</t>
  </si>
  <si>
    <t>Sign Language</t>
  </si>
  <si>
    <t>Agnieszka Kotarba MA</t>
  </si>
  <si>
    <t>3rd Year</t>
  </si>
  <si>
    <t>preclinical -general medicine</t>
  </si>
  <si>
    <t xml:space="preserve">E </t>
  </si>
  <si>
    <t>Pathomorphology</t>
  </si>
  <si>
    <t>Prof. Radzisław Kordek MD, PhD</t>
  </si>
  <si>
    <t>General Surgery &amp; Oncology (General Surgery)</t>
  </si>
  <si>
    <t>Prof. Janusz Strzelczyk MD, PhD</t>
  </si>
  <si>
    <t>General Surgery &amp; Oncology (Oncology)</t>
  </si>
  <si>
    <t>Prof. Janusz Piekarski MD, PhD</t>
  </si>
  <si>
    <t>General Surgery &amp; Oncology</t>
  </si>
  <si>
    <t>Internal Diseases</t>
  </si>
  <si>
    <t>Prof. Jarosław Kasprzak MD, PhD</t>
  </si>
  <si>
    <t>Internal Diseaes (Cardiology)</t>
  </si>
  <si>
    <t>Prof. Jarosław Drożdż MD, PhD</t>
  </si>
  <si>
    <t xml:space="preserve">Cardiologic Problems in Dentistry </t>
  </si>
  <si>
    <t>Prof. Jerzy Krzysztof Wranicz MD, PhD</t>
  </si>
  <si>
    <t>Infectious Diseases</t>
  </si>
  <si>
    <t>Prof. Ewa Majda-Stanisławska MD, PhD</t>
  </si>
  <si>
    <t>Pediatrics</t>
  </si>
  <si>
    <t>Prof. Joanna Jerzyńska MD, PhD</t>
  </si>
  <si>
    <t>Ophthalmology</t>
  </si>
  <si>
    <t>Prof. Arleta Waszczykowska MD, PhD</t>
  </si>
  <si>
    <t>Pathology of Oral Cavity</t>
  </si>
  <si>
    <t>Prof. S. Kłosek MD, DMD, MA, PhD</t>
  </si>
  <si>
    <t>Preclinical Oral Surgery</t>
  </si>
  <si>
    <t>Preclinical Periodontology</t>
  </si>
  <si>
    <t>Assoc. Prof. N. Lewkowicz MD, PhD</t>
  </si>
  <si>
    <t>Preclinical Endodontics</t>
  </si>
  <si>
    <t>A. Palatyńska-Ulatowska DMD, PhD</t>
  </si>
  <si>
    <t>Prosthetics Material Science</t>
  </si>
  <si>
    <t>Preclinical Prosthetic Dentistry</t>
  </si>
  <si>
    <t>Functions of Oromandibular System</t>
  </si>
  <si>
    <t>Dental Radiology</t>
  </si>
  <si>
    <t>Preclinical Orthodontics</t>
  </si>
  <si>
    <t>Assoc. Prof. K. Małkiewicz MD, PhD</t>
  </si>
  <si>
    <t>Law in Medicine</t>
  </si>
  <si>
    <t>Prof. Rafał Kubiak PhD</t>
  </si>
  <si>
    <t>Legal Aspects of Dentistry Practice</t>
  </si>
  <si>
    <t>Statisctics of Scientific Reserch</t>
  </si>
  <si>
    <t xml:space="preserve">Prof. Irena Maniecka-Bryła MD, PhD                </t>
  </si>
  <si>
    <t>Methodology of Scientific Research</t>
  </si>
  <si>
    <t>Prof. W. Fendler MD, PhD</t>
  </si>
  <si>
    <t>Healthy Nutruition</t>
  </si>
  <si>
    <t>Prof. Leokadia Bąk-Romaniszyn MD, PhD</t>
  </si>
  <si>
    <t>Interpersonal Communication in Dental Surgery</t>
  </si>
  <si>
    <t>Katarzyna Pawlak-Sobczak PhD</t>
  </si>
  <si>
    <t>2026/2027</t>
  </si>
  <si>
    <t>4th Year</t>
  </si>
  <si>
    <t xml:space="preserve">Prof. Jerzy Sokołowski DMD, PhD  </t>
  </si>
  <si>
    <t>Forensic Medicine</t>
  </si>
  <si>
    <t>Agnieszka Jurczyk MD, PhD</t>
  </si>
  <si>
    <t>Anesthesiology &amp; Resuscitation</t>
  </si>
  <si>
    <t>Clinical Pharmacology</t>
  </si>
  <si>
    <t>Prof. Jacek Kasznicki MD, PhD</t>
  </si>
  <si>
    <t>Neurology</t>
  </si>
  <si>
    <t>Prof. Jacek  Rożniecki MD, PhD</t>
  </si>
  <si>
    <t>Otolaryngology</t>
  </si>
  <si>
    <t>Prof. Magdalena Józefowicz-Korczyńska MD, PhD</t>
  </si>
  <si>
    <t xml:space="preserve">Dermatology &amp; Venerology  </t>
  </si>
  <si>
    <t>Prof. Anna Woźniacka MD, PhD</t>
  </si>
  <si>
    <t>Periodontology &amp; Oral Mucosal Diseases</t>
  </si>
  <si>
    <t>Functions of Oromadibular System</t>
  </si>
  <si>
    <t>What to do with a Polish speaking patient?</t>
  </si>
  <si>
    <t>Polish for Dental Practitioners</t>
  </si>
  <si>
    <t>Headaches</t>
  </si>
  <si>
    <t>Prof. Andrzej Bogucki MD, PhD</t>
  </si>
  <si>
    <t>Aseptics &amp; Antiseptics</t>
  </si>
  <si>
    <t>Prof. Marcin Kozakiewicz DDS,  PhD</t>
  </si>
  <si>
    <t>Winter semester 9</t>
  </si>
  <si>
    <t>Summer semester 10</t>
  </si>
  <si>
    <t>Summer semester 8</t>
  </si>
  <si>
    <t>Winter semester 7</t>
  </si>
  <si>
    <t>Winter semester 5</t>
  </si>
  <si>
    <t>Summer semester 6</t>
  </si>
  <si>
    <t>Winter semester 3</t>
  </si>
  <si>
    <t>Summer semester 4</t>
  </si>
  <si>
    <t>Winter semester 1</t>
  </si>
  <si>
    <t>Summer semester 2</t>
  </si>
  <si>
    <t xml:space="preserve">CG </t>
  </si>
  <si>
    <t>Posterior tooth direct reconstruction techniques</t>
  </si>
  <si>
    <t>Professionalism in scientific research</t>
  </si>
  <si>
    <t>Anterior tooth direct reconstruction techniques</t>
  </si>
  <si>
    <r>
      <t>Prof. Beata Dejak DMD, PhD</t>
    </r>
    <r>
      <rPr>
        <i/>
        <sz val="11"/>
        <rFont val="Arial"/>
        <family val="2"/>
        <charset val="238"/>
      </rPr>
      <t xml:space="preserve">  </t>
    </r>
  </si>
  <si>
    <t>A Child in a Dental Office.
What should you prepare for?</t>
  </si>
  <si>
    <t>Jacek Szymański MD, PhD</t>
  </si>
  <si>
    <t>Elective - Sociology</t>
  </si>
  <si>
    <t>Krzysztof Bortnik MD, PhD</t>
  </si>
  <si>
    <t>Elective - Medicine &amp; Art.</t>
  </si>
  <si>
    <t>Elective - History of Philosophy</t>
  </si>
  <si>
    <t>Elective - Strategies of Coping with Stress</t>
  </si>
  <si>
    <t>Elective - Practical Professional Dilemmas in the Dentist Work</t>
  </si>
  <si>
    <t>Elective - Bone Metabolism Disorders</t>
  </si>
  <si>
    <t>Elective - Sign Language</t>
  </si>
  <si>
    <t>Piotr Brzeziński MD, PhD</t>
  </si>
  <si>
    <t>Assistant Prof. Radosław Bednarek MD,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</si>
</sst>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72">
    <font>
      <sz val="10"/>
      <name val="Arial CE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Calibri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sz val="9"/>
      <name val="Tahoma"/>
      <family val="2"/>
      <charset val="238"/>
    </font>
    <font>
      <b/>
      <sz val="11"/>
      <name val="Arial"/>
      <family val="2"/>
      <charset val="238"/>
    </font>
    <font>
      <sz val="10"/>
      <name val="Tahoma"/>
      <family val="2"/>
      <charset val="238"/>
    </font>
    <font>
      <sz val="14"/>
      <name val="Tahoma"/>
      <family val="2"/>
      <charset val="238"/>
    </font>
    <font>
      <b/>
      <sz val="10"/>
      <color theme="2" tint="-0.249977111117893"/>
      <name val="Arial"/>
      <family val="2"/>
      <charset val="238"/>
    </font>
    <font>
      <sz val="11"/>
      <name val="Tahoma"/>
      <family val="2"/>
      <charset val="238"/>
    </font>
    <font>
      <b/>
      <sz val="9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rgb="FFFF000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indexed="10"/>
      <name val="Arial CE"/>
      <charset val="238"/>
    </font>
    <font>
      <b/>
      <sz val="11"/>
      <name val="Times New Roman"/>
      <family val="1"/>
      <charset val="238"/>
    </font>
    <font>
      <b/>
      <sz val="10"/>
      <color rgb="FF7030A0"/>
      <name val="Arial"/>
      <family val="2"/>
      <charset val="238"/>
    </font>
    <font>
      <b/>
      <sz val="11"/>
      <color rgb="FF7030A0"/>
      <name val="Times New Roman"/>
      <family val="1"/>
      <charset val="238"/>
    </font>
    <font>
      <sz val="11"/>
      <color rgb="FF7030A0"/>
      <name val="Cambria"/>
      <family val="1"/>
      <charset val="238"/>
    </font>
    <font>
      <sz val="10"/>
      <color rgb="FF7030A0"/>
      <name val="Cambria"/>
      <family val="1"/>
      <charset val="238"/>
    </font>
    <font>
      <sz val="10"/>
      <color rgb="FF7030A0"/>
      <name val="Arial CE"/>
      <charset val="238"/>
    </font>
    <font>
      <sz val="11"/>
      <color rgb="FF7030A0"/>
      <name val="Arial CE"/>
      <charset val="238"/>
    </font>
    <font>
      <b/>
      <sz val="10"/>
      <color rgb="FFFF0000"/>
      <name val="Arial CE"/>
      <charset val="238"/>
    </font>
    <font>
      <b/>
      <sz val="10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12"/>
      <name val="Arial"/>
      <family val="2"/>
      <charset val="238"/>
    </font>
    <font>
      <i/>
      <sz val="11"/>
      <name val="Arial"/>
      <family val="2"/>
      <charset val="238"/>
    </font>
    <font>
      <b/>
      <sz val="9"/>
      <color theme="1"/>
      <name val="Times New Roman"/>
      <family val="1"/>
      <charset val="238"/>
    </font>
    <font>
      <sz val="11"/>
      <color rgb="FF7030A0"/>
      <name val="Arial"/>
      <family val="2"/>
      <charset val="238"/>
    </font>
    <font>
      <sz val="7.5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1" fillId="0" borderId="0"/>
  </cellStyleXfs>
  <cellXfs count="8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18" fillId="0" borderId="0" xfId="0" applyFont="1"/>
    <xf numFmtId="1" fontId="21" fillId="0" borderId="16" xfId="0" applyNumberFormat="1" applyFont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21" fillId="0" borderId="18" xfId="0" applyNumberFormat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4" xfId="0" applyFont="1" applyBorder="1"/>
    <xf numFmtId="0" fontId="20" fillId="0" borderId="2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0" fontId="22" fillId="0" borderId="30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textRotation="90" wrapText="1"/>
    </xf>
    <xf numFmtId="0" fontId="22" fillId="0" borderId="31" xfId="0" applyFont="1" applyBorder="1" applyAlignment="1">
      <alignment horizontal="center" vertical="center" textRotation="90"/>
    </xf>
    <xf numFmtId="0" fontId="22" fillId="12" borderId="31" xfId="0" applyFont="1" applyFill="1" applyBorder="1" applyAlignment="1">
      <alignment horizontal="center" vertical="center" textRotation="90"/>
    </xf>
    <xf numFmtId="0" fontId="22" fillId="0" borderId="24" xfId="0" applyFont="1" applyBorder="1" applyAlignment="1">
      <alignment horizontal="center" vertical="center" textRotation="90"/>
    </xf>
    <xf numFmtId="0" fontId="22" fillId="0" borderId="10" xfId="0" applyFont="1" applyBorder="1" applyAlignment="1">
      <alignment horizontal="center" vertical="center" textRotation="90" wrapText="1"/>
    </xf>
    <xf numFmtId="0" fontId="2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18" xfId="0" applyFont="1" applyBorder="1"/>
    <xf numFmtId="0" fontId="22" fillId="0" borderId="40" xfId="0" applyFont="1" applyBorder="1" applyAlignment="1">
      <alignment horizontal="center" vertical="center" textRotation="90"/>
    </xf>
    <xf numFmtId="0" fontId="22" fillId="0" borderId="42" xfId="0" applyFont="1" applyBorder="1" applyAlignment="1">
      <alignment horizontal="center" vertical="center" textRotation="90" wrapText="1"/>
    </xf>
    <xf numFmtId="0" fontId="22" fillId="0" borderId="42" xfId="0" applyFont="1" applyBorder="1" applyAlignment="1">
      <alignment horizontal="center" vertical="center" textRotation="90"/>
    </xf>
    <xf numFmtId="0" fontId="22" fillId="13" borderId="24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1" fontId="23" fillId="0" borderId="17" xfId="0" applyNumberFormat="1" applyFont="1" applyBorder="1" applyAlignment="1">
      <alignment horizontal="center"/>
    </xf>
    <xf numFmtId="1" fontId="23" fillId="0" borderId="18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41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0" fillId="0" borderId="32" xfId="0" applyBorder="1"/>
    <xf numFmtId="0" fontId="21" fillId="0" borderId="46" xfId="0" applyFont="1" applyBorder="1" applyAlignment="1">
      <alignment horizontal="center" vertical="center"/>
    </xf>
    <xf numFmtId="1" fontId="21" fillId="0" borderId="33" xfId="0" applyNumberFormat="1" applyFont="1" applyBorder="1" applyAlignment="1">
      <alignment horizontal="center"/>
    </xf>
    <xf numFmtId="1" fontId="21" fillId="0" borderId="44" xfId="0" applyNumberFormat="1" applyFont="1" applyBorder="1" applyAlignment="1">
      <alignment horizontal="center"/>
    </xf>
    <xf numFmtId="1" fontId="21" fillId="0" borderId="37" xfId="0" applyNumberFormat="1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1" fontId="23" fillId="0" borderId="34" xfId="0" applyNumberFormat="1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23" fillId="0" borderId="16" xfId="0" applyFont="1" applyBorder="1" applyAlignment="1">
      <alignment horizontal="left" vertical="center" wrapText="1"/>
    </xf>
    <xf numFmtId="1" fontId="23" fillId="0" borderId="16" xfId="0" applyNumberFormat="1" applyFont="1" applyBorder="1" applyAlignment="1">
      <alignment horizontal="center"/>
    </xf>
    <xf numFmtId="0" fontId="21" fillId="0" borderId="43" xfId="0" applyFont="1" applyBorder="1" applyAlignment="1">
      <alignment horizontal="center" vertical="center"/>
    </xf>
    <xf numFmtId="0" fontId="23" fillId="0" borderId="36" xfId="0" applyFont="1" applyBorder="1"/>
    <xf numFmtId="0" fontId="21" fillId="0" borderId="35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2" fillId="12" borderId="24" xfId="0" applyFont="1" applyFill="1" applyBorder="1" applyAlignment="1">
      <alignment horizontal="center" vertical="center" textRotation="90"/>
    </xf>
    <xf numFmtId="0" fontId="22" fillId="0" borderId="40" xfId="0" applyFont="1" applyBorder="1" applyAlignment="1">
      <alignment horizontal="center" vertical="center" textRotation="90" wrapText="1"/>
    </xf>
    <xf numFmtId="0" fontId="29" fillId="0" borderId="0" xfId="0" applyFont="1"/>
    <xf numFmtId="0" fontId="31" fillId="0" borderId="0" xfId="0" applyFont="1"/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2" fillId="0" borderId="68" xfId="0" applyFont="1" applyBorder="1" applyAlignment="1">
      <alignment horizontal="center" vertical="center" wrapText="1"/>
    </xf>
    <xf numFmtId="0" fontId="34" fillId="0" borderId="0" xfId="0" applyFont="1"/>
    <xf numFmtId="0" fontId="35" fillId="0" borderId="41" xfId="0" applyFont="1" applyBorder="1" applyAlignment="1">
      <alignment horizontal="center" vertical="center" textRotation="90"/>
    </xf>
    <xf numFmtId="0" fontId="35" fillId="0" borderId="54" xfId="0" applyFont="1" applyBorder="1" applyAlignment="1">
      <alignment horizontal="center" vertical="center" textRotation="90"/>
    </xf>
    <xf numFmtId="0" fontId="35" fillId="0" borderId="69" xfId="0" applyFont="1" applyBorder="1" applyAlignment="1">
      <alignment horizontal="center" vertical="center" textRotation="90"/>
    </xf>
    <xf numFmtId="0" fontId="35" fillId="12" borderId="24" xfId="0" applyFont="1" applyFill="1" applyBorder="1" applyAlignment="1">
      <alignment horizontal="center" vertical="center" textRotation="90"/>
    </xf>
    <xf numFmtId="0" fontId="35" fillId="0" borderId="24" xfId="0" applyFont="1" applyBorder="1" applyAlignment="1">
      <alignment horizontal="center" vertical="center" textRotation="90"/>
    </xf>
    <xf numFmtId="0" fontId="35" fillId="0" borderId="24" xfId="0" applyFont="1" applyBorder="1" applyAlignment="1">
      <alignment horizontal="center" vertical="center" textRotation="90" wrapText="1"/>
    </xf>
    <xf numFmtId="0" fontId="35" fillId="0" borderId="50" xfId="0" applyFont="1" applyBorder="1" applyAlignment="1">
      <alignment horizontal="center" vertical="center" textRotation="90"/>
    </xf>
    <xf numFmtId="0" fontId="35" fillId="0" borderId="53" xfId="0" applyFont="1" applyBorder="1" applyAlignment="1">
      <alignment horizontal="center" vertical="center" textRotation="90"/>
    </xf>
    <xf numFmtId="0" fontId="21" fillId="0" borderId="58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1" fontId="21" fillId="0" borderId="44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0" fillId="0" borderId="41" xfId="0" applyFont="1" applyBorder="1"/>
    <xf numFmtId="0" fontId="20" fillId="0" borderId="53" xfId="0" applyFont="1" applyBorder="1"/>
    <xf numFmtId="0" fontId="37" fillId="0" borderId="0" xfId="0" applyFont="1"/>
    <xf numFmtId="0" fontId="38" fillId="0" borderId="75" xfId="0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vertical="center" wrapText="1"/>
    </xf>
    <xf numFmtId="0" fontId="39" fillId="0" borderId="0" xfId="0" applyFont="1"/>
    <xf numFmtId="0" fontId="3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8" fillId="0" borderId="0" xfId="0" applyFont="1"/>
    <xf numFmtId="0" fontId="40" fillId="0" borderId="0" xfId="0" applyFont="1"/>
    <xf numFmtId="0" fontId="22" fillId="0" borderId="41" xfId="0" applyFont="1" applyBorder="1" applyAlignment="1">
      <alignment horizontal="center" vertical="center" textRotation="90"/>
    </xf>
    <xf numFmtId="0" fontId="22" fillId="0" borderId="54" xfId="0" applyFont="1" applyBorder="1" applyAlignment="1">
      <alignment horizontal="center" vertical="center" textRotation="90"/>
    </xf>
    <xf numFmtId="0" fontId="22" fillId="0" borderId="41" xfId="0" applyFont="1" applyBorder="1" applyAlignment="1">
      <alignment horizontal="center" vertical="center" textRotation="90" wrapText="1"/>
    </xf>
    <xf numFmtId="0" fontId="22" fillId="0" borderId="53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/>
    </xf>
    <xf numFmtId="0" fontId="23" fillId="0" borderId="59" xfId="0" applyFont="1" applyBorder="1" applyAlignment="1">
      <alignment vertical="center"/>
    </xf>
    <xf numFmtId="0" fontId="23" fillId="0" borderId="15" xfId="0" applyFont="1" applyBorder="1" applyAlignment="1">
      <alignment horizontal="center"/>
    </xf>
    <xf numFmtId="0" fontId="41" fillId="19" borderId="18" xfId="0" applyFont="1" applyFill="1" applyBorder="1" applyAlignment="1">
      <alignment horizontal="center" vertical="center" wrapText="1"/>
    </xf>
    <xf numFmtId="1" fontId="23" fillId="0" borderId="17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3" fillId="0" borderId="44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41" fillId="19" borderId="17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textRotation="90"/>
    </xf>
    <xf numFmtId="0" fontId="22" fillId="0" borderId="69" xfId="0" applyFont="1" applyBorder="1" applyAlignment="1">
      <alignment horizontal="center" vertical="center" textRotation="90"/>
    </xf>
    <xf numFmtId="0" fontId="22" fillId="0" borderId="61" xfId="0" applyFont="1" applyBorder="1" applyAlignment="1">
      <alignment horizontal="center" vertical="center" textRotation="90"/>
    </xf>
    <xf numFmtId="0" fontId="21" fillId="0" borderId="28" xfId="0" applyFont="1" applyBorder="1" applyAlignment="1">
      <alignment vertical="center"/>
    </xf>
    <xf numFmtId="0" fontId="23" fillId="0" borderId="35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1" fillId="0" borderId="46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2" fillId="20" borderId="31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/>
    <xf numFmtId="0" fontId="43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22" fillId="0" borderId="0" xfId="0" applyFont="1" applyAlignment="1">
      <alignment horizontal="center"/>
    </xf>
    <xf numFmtId="0" fontId="51" fillId="0" borderId="0" xfId="0" applyFont="1"/>
    <xf numFmtId="0" fontId="36" fillId="0" borderId="0" xfId="0" applyFont="1" applyAlignment="1">
      <alignment horizontal="left"/>
    </xf>
    <xf numFmtId="0" fontId="52" fillId="0" borderId="0" xfId="0" applyFont="1"/>
    <xf numFmtId="0" fontId="5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74" xfId="0" applyFont="1" applyBorder="1" applyAlignment="1">
      <alignment horizontal="center"/>
    </xf>
    <xf numFmtId="0" fontId="21" fillId="0" borderId="0" xfId="0" applyFont="1"/>
    <xf numFmtId="0" fontId="22" fillId="0" borderId="0" xfId="0" applyFont="1" applyAlignment="1">
      <alignment wrapText="1"/>
    </xf>
    <xf numFmtId="0" fontId="22" fillId="0" borderId="71" xfId="0" applyFont="1" applyBorder="1" applyAlignment="1">
      <alignment horizontal="center" vertical="center" textRotation="90" wrapText="1"/>
    </xf>
    <xf numFmtId="0" fontId="0" fillId="0" borderId="16" xfId="0" applyBorder="1"/>
    <xf numFmtId="0" fontId="23" fillId="0" borderId="46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0" fillId="0" borderId="11" xfId="0" applyBorder="1"/>
    <xf numFmtId="0" fontId="0" fillId="0" borderId="14" xfId="0" applyBorder="1"/>
    <xf numFmtId="0" fontId="22" fillId="0" borderId="67" xfId="0" applyFont="1" applyBorder="1" applyAlignment="1">
      <alignment vertical="center"/>
    </xf>
    <xf numFmtId="0" fontId="0" fillId="0" borderId="15" xfId="0" applyBorder="1"/>
    <xf numFmtId="0" fontId="22" fillId="0" borderId="45" xfId="0" applyFont="1" applyBorder="1" applyAlignment="1">
      <alignment vertical="center"/>
    </xf>
    <xf numFmtId="1" fontId="23" fillId="0" borderId="79" xfId="0" applyNumberFormat="1" applyFont="1" applyBorder="1" applyAlignment="1">
      <alignment horizontal="center"/>
    </xf>
    <xf numFmtId="1" fontId="23" fillId="0" borderId="44" xfId="0" applyNumberFormat="1" applyFont="1" applyBorder="1" applyAlignment="1">
      <alignment horizontal="center"/>
    </xf>
    <xf numFmtId="1" fontId="23" fillId="0" borderId="78" xfId="0" applyNumberFormat="1" applyFont="1" applyBorder="1" applyAlignment="1">
      <alignment horizontal="center"/>
    </xf>
    <xf numFmtId="0" fontId="22" fillId="0" borderId="77" xfId="0" applyFont="1" applyBorder="1" applyAlignment="1">
      <alignment horizontal="center"/>
    </xf>
    <xf numFmtId="1" fontId="23" fillId="0" borderId="37" xfId="0" applyNumberFormat="1" applyFont="1" applyBorder="1" applyAlignment="1">
      <alignment horizontal="center"/>
    </xf>
    <xf numFmtId="0" fontId="23" fillId="0" borderId="8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 textRotation="90"/>
    </xf>
    <xf numFmtId="0" fontId="22" fillId="0" borderId="75" xfId="0" applyFont="1" applyBorder="1" applyAlignment="1">
      <alignment horizontal="center" vertical="center" textRotation="90"/>
    </xf>
    <xf numFmtId="0" fontId="35" fillId="12" borderId="31" xfId="0" applyFont="1" applyFill="1" applyBorder="1" applyAlignment="1">
      <alignment horizontal="center" vertical="center" textRotation="90"/>
    </xf>
    <xf numFmtId="0" fontId="35" fillId="0" borderId="0" xfId="0" applyFont="1" applyAlignment="1">
      <alignment horizontal="center"/>
    </xf>
    <xf numFmtId="0" fontId="35" fillId="0" borderId="0" xfId="0" applyFont="1"/>
    <xf numFmtId="0" fontId="23" fillId="0" borderId="45" xfId="0" applyFont="1" applyBorder="1" applyAlignment="1">
      <alignment horizontal="left" vertical="center" wrapText="1"/>
    </xf>
    <xf numFmtId="0" fontId="57" fillId="0" borderId="32" xfId="0" applyFont="1" applyBorder="1" applyAlignment="1">
      <alignment vertical="center" wrapText="1"/>
    </xf>
    <xf numFmtId="0" fontId="22" fillId="0" borderId="41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0" fontId="26" fillId="0" borderId="0" xfId="0" applyFont="1"/>
    <xf numFmtId="0" fontId="57" fillId="0" borderId="0" xfId="0" applyFont="1" applyAlignment="1">
      <alignment horizontal="left"/>
    </xf>
    <xf numFmtId="0" fontId="57" fillId="0" borderId="0" xfId="0" applyFont="1"/>
    <xf numFmtId="0" fontId="26" fillId="0" borderId="0" xfId="0" applyFont="1" applyAlignment="1">
      <alignment horizontal="left"/>
    </xf>
    <xf numFmtId="0" fontId="22" fillId="13" borderId="31" xfId="0" applyFont="1" applyFill="1" applyBorder="1" applyAlignment="1">
      <alignment horizontal="center" vertical="center" textRotation="90"/>
    </xf>
    <xf numFmtId="0" fontId="23" fillId="0" borderId="58" xfId="0" applyFont="1" applyBorder="1" applyAlignment="1">
      <alignment horizontal="center"/>
    </xf>
    <xf numFmtId="0" fontId="23" fillId="0" borderId="47" xfId="0" applyFont="1" applyBorder="1" applyAlignment="1">
      <alignment horizontal="center" vertical="center"/>
    </xf>
    <xf numFmtId="0" fontId="59" fillId="0" borderId="0" xfId="0" applyFont="1"/>
    <xf numFmtId="0" fontId="22" fillId="0" borderId="41" xfId="0" applyFont="1" applyBorder="1" applyAlignment="1">
      <alignment wrapText="1"/>
    </xf>
    <xf numFmtId="0" fontId="60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22" fillId="12" borderId="41" xfId="0" applyFont="1" applyFill="1" applyBorder="1" applyAlignment="1">
      <alignment horizontal="center" vertical="center" textRotation="90"/>
    </xf>
    <xf numFmtId="0" fontId="23" fillId="0" borderId="35" xfId="0" applyFont="1" applyBorder="1" applyAlignment="1">
      <alignment horizontal="left" vertical="center" wrapText="1"/>
    </xf>
    <xf numFmtId="0" fontId="23" fillId="0" borderId="82" xfId="0" applyFont="1" applyBorder="1" applyAlignment="1">
      <alignment horizontal="center" vertical="center"/>
    </xf>
    <xf numFmtId="0" fontId="23" fillId="0" borderId="16" xfId="0" applyFont="1" applyBorder="1" applyAlignment="1">
      <alignment wrapText="1"/>
    </xf>
    <xf numFmtId="0" fontId="23" fillId="0" borderId="45" xfId="0" applyFont="1" applyBorder="1" applyAlignment="1">
      <alignment vertical="center"/>
    </xf>
    <xf numFmtId="0" fontId="23" fillId="0" borderId="58" xfId="0" applyFont="1" applyBorder="1" applyAlignment="1">
      <alignment horizontal="center" vertical="center"/>
    </xf>
    <xf numFmtId="0" fontId="23" fillId="0" borderId="50" xfId="0" applyFont="1" applyBorder="1"/>
    <xf numFmtId="0" fontId="22" fillId="0" borderId="69" xfId="0" applyFont="1" applyBorder="1" applyAlignment="1">
      <alignment wrapText="1"/>
    </xf>
    <xf numFmtId="0" fontId="22" fillId="0" borderId="0" xfId="0" applyFont="1"/>
    <xf numFmtId="0" fontId="23" fillId="0" borderId="0" xfId="0" applyFont="1" applyAlignment="1">
      <alignment horizontal="left"/>
    </xf>
    <xf numFmtId="0" fontId="5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75" xfId="0" applyFont="1" applyBorder="1"/>
    <xf numFmtId="0" fontId="55" fillId="0" borderId="84" xfId="0" applyFont="1" applyBorder="1" applyAlignment="1">
      <alignment horizontal="center"/>
    </xf>
    <xf numFmtId="0" fontId="55" fillId="0" borderId="55" xfId="0" applyFont="1" applyBorder="1" applyAlignment="1">
      <alignment horizontal="center"/>
    </xf>
    <xf numFmtId="0" fontId="22" fillId="20" borderId="24" xfId="0" applyFont="1" applyFill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/>
    </xf>
    <xf numFmtId="0" fontId="23" fillId="0" borderId="34" xfId="0" applyFont="1" applyBorder="1" applyAlignment="1">
      <alignment vertical="center"/>
    </xf>
    <xf numFmtId="0" fontId="23" fillId="0" borderId="45" xfId="0" applyFont="1" applyBorder="1"/>
    <xf numFmtId="0" fontId="22" fillId="0" borderId="50" xfId="0" applyFont="1" applyBorder="1" applyAlignment="1">
      <alignment wrapText="1"/>
    </xf>
    <xf numFmtId="0" fontId="23" fillId="0" borderId="77" xfId="0" applyFont="1" applyBorder="1"/>
    <xf numFmtId="0" fontId="23" fillId="0" borderId="34" xfId="0" applyFont="1" applyBorder="1"/>
    <xf numFmtId="0" fontId="23" fillId="0" borderId="74" xfId="0" applyFont="1" applyBorder="1" applyAlignment="1">
      <alignment vertical="center" wrapText="1"/>
    </xf>
    <xf numFmtId="0" fontId="23" fillId="0" borderId="67" xfId="0" applyFont="1" applyBorder="1" applyAlignment="1">
      <alignment vertical="center"/>
    </xf>
    <xf numFmtId="0" fontId="22" fillId="0" borderId="42" xfId="0" applyFont="1" applyBorder="1" applyAlignment="1">
      <alignment wrapText="1"/>
    </xf>
    <xf numFmtId="0" fontId="23" fillId="0" borderId="38" xfId="0" applyFont="1" applyBorder="1" applyAlignment="1">
      <alignment wrapText="1"/>
    </xf>
    <xf numFmtId="0" fontId="23" fillId="0" borderId="74" xfId="0" applyFont="1" applyBorder="1"/>
    <xf numFmtId="0" fontId="22" fillId="0" borderId="50" xfId="0" applyFont="1" applyBorder="1" applyAlignment="1">
      <alignment vertical="center" wrapText="1"/>
    </xf>
    <xf numFmtId="0" fontId="22" fillId="0" borderId="45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42" fillId="0" borderId="45" xfId="0" applyFont="1" applyBorder="1"/>
    <xf numFmtId="0" fontId="23" fillId="0" borderId="84" xfId="0" applyFont="1" applyBorder="1"/>
    <xf numFmtId="0" fontId="42" fillId="0" borderId="38" xfId="0" applyFont="1" applyBorder="1"/>
    <xf numFmtId="0" fontId="23" fillId="0" borderId="58" xfId="0" applyFont="1" applyBorder="1" applyAlignment="1">
      <alignment vertical="center"/>
    </xf>
    <xf numFmtId="0" fontId="23" fillId="0" borderId="74" xfId="0" applyFont="1" applyBorder="1" applyAlignment="1">
      <alignment vertical="center"/>
    </xf>
    <xf numFmtId="0" fontId="22" fillId="0" borderId="84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center" wrapText="1"/>
    </xf>
    <xf numFmtId="0" fontId="23" fillId="0" borderId="77" xfId="0" applyFont="1" applyBorder="1" applyAlignment="1">
      <alignment vertical="center"/>
    </xf>
    <xf numFmtId="0" fontId="20" fillId="0" borderId="42" xfId="0" applyFont="1" applyBorder="1" applyAlignment="1">
      <alignment wrapText="1"/>
    </xf>
    <xf numFmtId="0" fontId="23" fillId="0" borderId="38" xfId="0" applyFont="1" applyBorder="1"/>
    <xf numFmtId="0" fontId="20" fillId="0" borderId="50" xfId="0" applyFont="1" applyBorder="1" applyAlignment="1">
      <alignment wrapText="1"/>
    </xf>
    <xf numFmtId="0" fontId="30" fillId="0" borderId="45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left" vertical="center" wrapText="1"/>
    </xf>
    <xf numFmtId="0" fontId="30" fillId="0" borderId="52" xfId="0" applyFont="1" applyBorder="1" applyAlignment="1">
      <alignment horizontal="center" vertical="center" wrapText="1"/>
    </xf>
    <xf numFmtId="0" fontId="20" fillId="0" borderId="40" xfId="0" applyFont="1" applyBorder="1"/>
    <xf numFmtId="0" fontId="20" fillId="0" borderId="42" xfId="0" applyFont="1" applyBorder="1"/>
    <xf numFmtId="0" fontId="20" fillId="0" borderId="54" xfId="0" applyFont="1" applyBorder="1"/>
    <xf numFmtId="0" fontId="24" fillId="0" borderId="42" xfId="0" applyFont="1" applyBorder="1" applyAlignment="1">
      <alignment horizontal="center" wrapText="1"/>
    </xf>
    <xf numFmtId="0" fontId="5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42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50" xfId="0" applyFont="1" applyBorder="1" applyAlignment="1">
      <alignment horizontal="center" vertical="center" textRotation="90"/>
    </xf>
    <xf numFmtId="0" fontId="30" fillId="0" borderId="41" xfId="0" applyFont="1" applyBorder="1" applyAlignment="1">
      <alignment horizontal="center" vertical="center" textRotation="90"/>
    </xf>
    <xf numFmtId="0" fontId="30" fillId="0" borderId="54" xfId="0" applyFont="1" applyBorder="1" applyAlignment="1">
      <alignment horizontal="center" vertical="center" textRotation="90"/>
    </xf>
    <xf numFmtId="0" fontId="30" fillId="0" borderId="53" xfId="0" applyFont="1" applyBorder="1" applyAlignment="1">
      <alignment horizontal="center" vertical="center" textRotation="90"/>
    </xf>
    <xf numFmtId="0" fontId="30" fillId="0" borderId="69" xfId="0" applyFont="1" applyBorder="1" applyAlignment="1">
      <alignment horizontal="center" vertical="center" textRotation="90"/>
    </xf>
    <xf numFmtId="0" fontId="30" fillId="20" borderId="24" xfId="0" applyFont="1" applyFill="1" applyBorder="1" applyAlignment="1">
      <alignment horizontal="center" vertical="center" textRotation="90"/>
    </xf>
    <xf numFmtId="0" fontId="30" fillId="13" borderId="24" xfId="0" applyFont="1" applyFill="1" applyBorder="1" applyAlignment="1">
      <alignment horizontal="center" vertical="center" textRotation="90"/>
    </xf>
    <xf numFmtId="0" fontId="30" fillId="0" borderId="40" xfId="0" applyFont="1" applyBorder="1" applyAlignment="1">
      <alignment horizontal="center" vertical="center" textRotation="90" wrapText="1"/>
    </xf>
    <xf numFmtId="0" fontId="30" fillId="0" borderId="40" xfId="0" applyFont="1" applyBorder="1" applyAlignment="1">
      <alignment horizontal="center" vertical="center" textRotation="90"/>
    </xf>
    <xf numFmtId="0" fontId="30" fillId="0" borderId="42" xfId="0" applyFont="1" applyBorder="1" applyAlignment="1">
      <alignment horizontal="center" vertical="center" textRotation="90"/>
    </xf>
    <xf numFmtId="0" fontId="26" fillId="0" borderId="34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26" fillId="0" borderId="45" xfId="0" applyFont="1" applyBorder="1"/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30" fillId="13" borderId="15" xfId="0" applyFont="1" applyFill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1" fontId="30" fillId="20" borderId="15" xfId="0" applyNumberFormat="1" applyFont="1" applyFill="1" applyBorder="1" applyAlignment="1">
      <alignment horizont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74" xfId="0" applyFont="1" applyBorder="1" applyAlignment="1">
      <alignment horizontal="center" vertical="center"/>
    </xf>
    <xf numFmtId="0" fontId="26" fillId="0" borderId="17" xfId="0" applyFont="1" applyBorder="1" applyAlignment="1">
      <alignment vertical="center" wrapText="1"/>
    </xf>
    <xf numFmtId="0" fontId="64" fillId="0" borderId="45" xfId="0" applyFont="1" applyBorder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20" borderId="15" xfId="0" applyFont="1" applyFill="1" applyBorder="1" applyAlignment="1">
      <alignment horizontal="center" vertical="center"/>
    </xf>
    <xf numFmtId="0" fontId="30" fillId="13" borderId="15" xfId="0" applyFont="1" applyFill="1" applyBorder="1" applyAlignment="1">
      <alignment horizontal="center" vertical="center"/>
    </xf>
    <xf numFmtId="0" fontId="30" fillId="13" borderId="46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8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30" fillId="13" borderId="43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justify" vertic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65" fillId="0" borderId="45" xfId="0" applyFont="1" applyBorder="1"/>
    <xf numFmtId="0" fontId="26" fillId="0" borderId="17" xfId="0" applyFont="1" applyBorder="1"/>
    <xf numFmtId="1" fontId="26" fillId="0" borderId="16" xfId="0" applyNumberFormat="1" applyFont="1" applyBorder="1" applyAlignment="1">
      <alignment horizontal="center"/>
    </xf>
    <xf numFmtId="1" fontId="26" fillId="0" borderId="17" xfId="0" applyNumberFormat="1" applyFont="1" applyBorder="1" applyAlignment="1">
      <alignment horizontal="center"/>
    </xf>
    <xf numFmtId="1" fontId="26" fillId="0" borderId="18" xfId="0" applyNumberFormat="1" applyFont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1" fontId="30" fillId="20" borderId="15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6" fillId="0" borderId="17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6" fillId="0" borderId="17" xfId="0" applyFont="1" applyBorder="1" applyAlignment="1">
      <alignment vertical="top" wrapText="1"/>
    </xf>
    <xf numFmtId="0" fontId="64" fillId="0" borderId="45" xfId="0" applyFont="1" applyBorder="1" applyAlignment="1">
      <alignment horizontal="left" vertic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66" fillId="0" borderId="17" xfId="0" applyFont="1" applyBorder="1" applyAlignment="1">
      <alignment horizontal="center"/>
    </xf>
    <xf numFmtId="0" fontId="26" fillId="0" borderId="77" xfId="0" applyFont="1" applyBorder="1"/>
    <xf numFmtId="0" fontId="26" fillId="0" borderId="44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30" fillId="0" borderId="46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30" fillId="13" borderId="46" xfId="0" applyFont="1" applyFill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0" fontId="30" fillId="0" borderId="54" xfId="0" applyFont="1" applyBorder="1" applyAlignment="1">
      <alignment horizontal="center"/>
    </xf>
    <xf numFmtId="0" fontId="30" fillId="17" borderId="24" xfId="0" applyFont="1" applyFill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67" fillId="0" borderId="0" xfId="0" applyFont="1"/>
    <xf numFmtId="0" fontId="57" fillId="0" borderId="0" xfId="0" applyFont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38" xfId="0" applyFont="1" applyBorder="1" applyAlignment="1">
      <alignment horizontal="left" vertical="center" wrapText="1"/>
    </xf>
    <xf numFmtId="0" fontId="26" fillId="0" borderId="51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20" borderId="14" xfId="0" applyFont="1" applyFill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/>
    </xf>
    <xf numFmtId="0" fontId="26" fillId="0" borderId="34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26" fillId="20" borderId="29" xfId="0" applyFont="1" applyFill="1" applyBorder="1" applyAlignment="1">
      <alignment horizontal="center" vertical="center"/>
    </xf>
    <xf numFmtId="0" fontId="26" fillId="0" borderId="34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48" xfId="0" applyFont="1" applyBorder="1" applyAlignment="1">
      <alignment vertical="center" wrapText="1"/>
    </xf>
    <xf numFmtId="0" fontId="26" fillId="0" borderId="16" xfId="0" applyFont="1" applyBorder="1" applyAlignment="1">
      <alignment vertical="center"/>
    </xf>
    <xf numFmtId="0" fontId="26" fillId="0" borderId="58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20" borderId="43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/>
    </xf>
    <xf numFmtId="0" fontId="26" fillId="0" borderId="34" xfId="0" applyFont="1" applyBorder="1" applyAlignment="1">
      <alignment vertical="center" wrapText="1"/>
    </xf>
    <xf numFmtId="0" fontId="26" fillId="0" borderId="48" xfId="0" applyFont="1" applyBorder="1" applyAlignment="1">
      <alignment horizontal="left" vertical="center" wrapText="1"/>
    </xf>
    <xf numFmtId="0" fontId="26" fillId="0" borderId="48" xfId="0" applyFont="1" applyBorder="1" applyAlignment="1">
      <alignment horizontal="left" vertical="center"/>
    </xf>
    <xf numFmtId="1" fontId="26" fillId="0" borderId="16" xfId="0" applyNumberFormat="1" applyFont="1" applyBorder="1" applyAlignment="1">
      <alignment horizontal="center" vertical="center"/>
    </xf>
    <xf numFmtId="1" fontId="26" fillId="0" borderId="17" xfId="0" applyNumberFormat="1" applyFont="1" applyBorder="1" applyAlignment="1">
      <alignment horizontal="center" vertical="center"/>
    </xf>
    <xf numFmtId="1" fontId="26" fillId="0" borderId="18" xfId="0" applyNumberFormat="1" applyFont="1" applyBorder="1" applyAlignment="1">
      <alignment horizontal="center" vertical="center"/>
    </xf>
    <xf numFmtId="1" fontId="26" fillId="20" borderId="29" xfId="0" applyNumberFormat="1" applyFont="1" applyFill="1" applyBorder="1" applyAlignment="1">
      <alignment horizontal="center" vertical="center"/>
    </xf>
    <xf numFmtId="0" fontId="26" fillId="0" borderId="29" xfId="0" applyFont="1" applyBorder="1" applyAlignment="1">
      <alignment vertical="center" wrapText="1"/>
    </xf>
    <xf numFmtId="0" fontId="26" fillId="0" borderId="18" xfId="0" applyFont="1" applyBorder="1" applyAlignment="1">
      <alignment vertical="center"/>
    </xf>
    <xf numFmtId="0" fontId="26" fillId="0" borderId="39" xfId="0" applyFont="1" applyBorder="1" applyAlignment="1">
      <alignment vertical="center" wrapText="1"/>
    </xf>
    <xf numFmtId="0" fontId="26" fillId="0" borderId="19" xfId="0" applyFont="1" applyBorder="1" applyAlignment="1">
      <alignment horizontal="center" vertical="center"/>
    </xf>
    <xf numFmtId="0" fontId="30" fillId="0" borderId="41" xfId="0" applyFont="1" applyBorder="1" applyAlignment="1">
      <alignment wrapText="1"/>
    </xf>
    <xf numFmtId="0" fontId="26" fillId="0" borderId="45" xfId="0" applyFont="1" applyBorder="1" applyAlignment="1">
      <alignment horizontal="left" vertical="center" wrapText="1"/>
    </xf>
    <xf numFmtId="0" fontId="26" fillId="0" borderId="11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38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13" borderId="14" xfId="0" applyFont="1" applyFill="1" applyBorder="1" applyAlignment="1">
      <alignment horizontal="center"/>
    </xf>
    <xf numFmtId="0" fontId="30" fillId="0" borderId="67" xfId="0" applyFont="1" applyBorder="1" applyAlignment="1">
      <alignment horizontal="center"/>
    </xf>
    <xf numFmtId="0" fontId="30" fillId="17" borderId="51" xfId="0" applyFont="1" applyFill="1" applyBorder="1" applyAlignment="1">
      <alignment horizontal="center"/>
    </xf>
    <xf numFmtId="0" fontId="26" fillId="0" borderId="34" xfId="0" applyFont="1" applyBorder="1" applyAlignment="1">
      <alignment horizontal="center"/>
    </xf>
    <xf numFmtId="1" fontId="30" fillId="0" borderId="17" xfId="0" applyNumberFormat="1" applyFont="1" applyBorder="1" applyAlignment="1">
      <alignment horizontal="center"/>
    </xf>
    <xf numFmtId="0" fontId="30" fillId="13" borderId="29" xfId="0" applyFont="1" applyFill="1" applyBorder="1" applyAlignment="1">
      <alignment horizontal="center"/>
    </xf>
    <xf numFmtId="1" fontId="30" fillId="0" borderId="18" xfId="0" applyNumberFormat="1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45" xfId="0" applyFont="1" applyBorder="1"/>
    <xf numFmtId="0" fontId="30" fillId="17" borderId="48" xfId="0" applyFont="1" applyFill="1" applyBorder="1" applyAlignment="1">
      <alignment horizontal="center"/>
    </xf>
    <xf numFmtId="0" fontId="26" fillId="0" borderId="16" xfId="0" applyFont="1" applyBorder="1" applyAlignment="1">
      <alignment vertical="center" wrapText="1"/>
    </xf>
    <xf numFmtId="0" fontId="30" fillId="0" borderId="17" xfId="0" applyFont="1" applyBorder="1" applyAlignment="1">
      <alignment horizontal="center" vertical="center"/>
    </xf>
    <xf numFmtId="0" fontId="30" fillId="13" borderId="29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17" borderId="48" xfId="0" applyFont="1" applyFill="1" applyBorder="1" applyAlignment="1">
      <alignment horizontal="center" vertical="center"/>
    </xf>
    <xf numFmtId="1" fontId="26" fillId="0" borderId="34" xfId="0" applyNumberFormat="1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26" fillId="0" borderId="16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center" vertical="center"/>
    </xf>
    <xf numFmtId="0" fontId="26" fillId="0" borderId="37" xfId="0" applyFont="1" applyBorder="1" applyAlignment="1">
      <alignment vertical="center"/>
    </xf>
    <xf numFmtId="0" fontId="26" fillId="0" borderId="72" xfId="0" applyFont="1" applyBorder="1"/>
    <xf numFmtId="0" fontId="26" fillId="0" borderId="37" xfId="0" applyFont="1" applyBorder="1" applyAlignment="1">
      <alignment vertical="center" wrapText="1"/>
    </xf>
    <xf numFmtId="0" fontId="26" fillId="0" borderId="33" xfId="0" applyFont="1" applyBorder="1" applyAlignment="1">
      <alignment vertical="center"/>
    </xf>
    <xf numFmtId="0" fontId="30" fillId="0" borderId="32" xfId="0" applyFont="1" applyBorder="1" applyAlignment="1">
      <alignment wrapText="1"/>
    </xf>
    <xf numFmtId="0" fontId="30" fillId="0" borderId="30" xfId="0" applyFont="1" applyBorder="1" applyAlignment="1">
      <alignment horizontal="right" vertical="center" wrapText="1"/>
    </xf>
    <xf numFmtId="0" fontId="26" fillId="0" borderId="38" xfId="0" applyFont="1" applyBorder="1"/>
    <xf numFmtId="0" fontId="26" fillId="0" borderId="67" xfId="0" applyFont="1" applyBorder="1"/>
    <xf numFmtId="0" fontId="26" fillId="0" borderId="34" xfId="0" applyFont="1" applyBorder="1" applyAlignment="1">
      <alignment wrapText="1"/>
    </xf>
    <xf numFmtId="0" fontId="26" fillId="0" borderId="31" xfId="0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1" fontId="26" fillId="0" borderId="48" xfId="0" applyNumberFormat="1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46" xfId="0" applyFont="1" applyBorder="1" applyAlignment="1">
      <alignment vertical="center"/>
    </xf>
    <xf numFmtId="0" fontId="26" fillId="0" borderId="72" xfId="0" applyFont="1" applyBorder="1" applyAlignment="1">
      <alignment horizontal="center"/>
    </xf>
    <xf numFmtId="0" fontId="30" fillId="0" borderId="46" xfId="0" applyFont="1" applyBorder="1" applyAlignment="1">
      <alignment vertical="center"/>
    </xf>
    <xf numFmtId="0" fontId="26" fillId="0" borderId="24" xfId="0" applyFont="1" applyBorder="1"/>
    <xf numFmtId="0" fontId="30" fillId="0" borderId="50" xfId="0" applyFont="1" applyBorder="1" applyAlignment="1">
      <alignment wrapText="1"/>
    </xf>
    <xf numFmtId="0" fontId="30" fillId="0" borderId="42" xfId="0" applyFont="1" applyBorder="1" applyAlignment="1">
      <alignment wrapText="1"/>
    </xf>
    <xf numFmtId="0" fontId="30" fillId="0" borderId="69" xfId="0" applyFont="1" applyBorder="1" applyAlignment="1">
      <alignment horizontal="center"/>
    </xf>
    <xf numFmtId="0" fontId="26" fillId="0" borderId="75" xfId="0" applyFont="1" applyBorder="1" applyAlignment="1">
      <alignment vertical="center" wrapText="1"/>
    </xf>
    <xf numFmtId="0" fontId="26" fillId="0" borderId="74" xfId="0" applyFont="1" applyBorder="1" applyAlignment="1">
      <alignment vertical="center" wrapText="1"/>
    </xf>
    <xf numFmtId="0" fontId="26" fillId="0" borderId="82" xfId="0" applyFont="1" applyBorder="1" applyAlignment="1">
      <alignment wrapText="1"/>
    </xf>
    <xf numFmtId="0" fontId="54" fillId="0" borderId="45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left" vertical="center" wrapText="1"/>
    </xf>
    <xf numFmtId="0" fontId="54" fillId="0" borderId="38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30" xfId="0" applyFont="1" applyBorder="1" applyAlignment="1">
      <alignment horizontal="left" vertical="center" wrapText="1"/>
    </xf>
    <xf numFmtId="0" fontId="54" fillId="0" borderId="52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textRotation="90"/>
    </xf>
    <xf numFmtId="0" fontId="35" fillId="0" borderId="75" xfId="0" applyFont="1" applyBorder="1" applyAlignment="1">
      <alignment horizontal="center" vertical="center" textRotation="90"/>
    </xf>
    <xf numFmtId="0" fontId="26" fillId="0" borderId="46" xfId="0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29" xfId="0" applyFont="1" applyBorder="1" applyAlignment="1">
      <alignment vertical="center"/>
    </xf>
    <xf numFmtId="1" fontId="26" fillId="0" borderId="29" xfId="0" applyNumberFormat="1" applyFont="1" applyBorder="1" applyAlignment="1">
      <alignment horizontal="center"/>
    </xf>
    <xf numFmtId="1" fontId="26" fillId="0" borderId="34" xfId="0" applyNumberFormat="1" applyFont="1" applyBorder="1" applyAlignment="1">
      <alignment horizontal="center" vertical="center"/>
    </xf>
    <xf numFmtId="1" fontId="26" fillId="0" borderId="48" xfId="0" applyNumberFormat="1" applyFont="1" applyBorder="1" applyAlignment="1">
      <alignment horizontal="center" vertical="center"/>
    </xf>
    <xf numFmtId="0" fontId="26" fillId="0" borderId="68" xfId="0" applyFont="1" applyBorder="1" applyAlignment="1">
      <alignment vertical="center"/>
    </xf>
    <xf numFmtId="0" fontId="26" fillId="0" borderId="7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57" xfId="0" applyFont="1" applyBorder="1" applyAlignment="1">
      <alignment wrapText="1"/>
    </xf>
    <xf numFmtId="0" fontId="30" fillId="0" borderId="50" xfId="0" applyFont="1" applyBorder="1" applyAlignment="1">
      <alignment horizontal="center"/>
    </xf>
    <xf numFmtId="164" fontId="30" fillId="22" borderId="24" xfId="0" applyNumberFormat="1" applyFont="1" applyFill="1" applyBorder="1" applyAlignment="1">
      <alignment horizontal="center"/>
    </xf>
    <xf numFmtId="0" fontId="30" fillId="22" borderId="24" xfId="0" applyFont="1" applyFill="1" applyBorder="1" applyAlignment="1">
      <alignment horizontal="center"/>
    </xf>
    <xf numFmtId="1" fontId="30" fillId="22" borderId="24" xfId="0" applyNumberFormat="1" applyFont="1" applyFill="1" applyBorder="1" applyAlignment="1">
      <alignment horizontal="center"/>
    </xf>
    <xf numFmtId="1" fontId="30" fillId="17" borderId="24" xfId="0" applyNumberFormat="1" applyFont="1" applyFill="1" applyBorder="1" applyAlignment="1">
      <alignment horizontal="center"/>
    </xf>
    <xf numFmtId="0" fontId="26" fillId="0" borderId="45" xfId="0" applyFont="1" applyBorder="1" applyAlignment="1">
      <alignment vertical="center" wrapText="1"/>
    </xf>
    <xf numFmtId="0" fontId="26" fillId="15" borderId="43" xfId="0" applyFont="1" applyFill="1" applyBorder="1" applyAlignment="1">
      <alignment horizontal="center" vertical="center"/>
    </xf>
    <xf numFmtId="0" fontId="26" fillId="15" borderId="15" xfId="0" applyFont="1" applyFill="1" applyBorder="1" applyAlignment="1">
      <alignment horizontal="center" vertical="center"/>
    </xf>
    <xf numFmtId="0" fontId="26" fillId="18" borderId="15" xfId="0" applyFont="1" applyFill="1" applyBorder="1" applyAlignment="1">
      <alignment horizontal="center" vertical="center"/>
    </xf>
    <xf numFmtId="0" fontId="26" fillId="19" borderId="15" xfId="0" applyFont="1" applyFill="1" applyBorder="1" applyAlignment="1">
      <alignment horizontal="center" vertical="center"/>
    </xf>
    <xf numFmtId="0" fontId="26" fillId="14" borderId="15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/>
    </xf>
    <xf numFmtId="0" fontId="26" fillId="0" borderId="38" xfId="0" applyFont="1" applyBorder="1" applyAlignment="1">
      <alignment vertical="center" wrapText="1"/>
    </xf>
    <xf numFmtId="0" fontId="26" fillId="0" borderId="67" xfId="0" applyFont="1" applyBorder="1" applyAlignment="1">
      <alignment vertical="center" wrapText="1"/>
    </xf>
    <xf numFmtId="0" fontId="26" fillId="0" borderId="27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0" fontId="30" fillId="17" borderId="14" xfId="0" applyFont="1" applyFill="1" applyBorder="1" applyAlignment="1">
      <alignment horizontal="center"/>
    </xf>
    <xf numFmtId="0" fontId="26" fillId="0" borderId="77" xfId="0" applyFont="1" applyBorder="1" applyAlignment="1">
      <alignment horizontal="center"/>
    </xf>
    <xf numFmtId="1" fontId="58" fillId="0" borderId="16" xfId="0" applyNumberFormat="1" applyFont="1" applyBorder="1" applyAlignment="1">
      <alignment horizontal="center"/>
    </xf>
    <xf numFmtId="1" fontId="58" fillId="0" borderId="17" xfId="0" applyNumberFormat="1" applyFont="1" applyBorder="1" applyAlignment="1">
      <alignment horizontal="center"/>
    </xf>
    <xf numFmtId="1" fontId="58" fillId="0" borderId="18" xfId="0" applyNumberFormat="1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30" fillId="17" borderId="15" xfId="0" applyFont="1" applyFill="1" applyBorder="1" applyAlignment="1">
      <alignment horizontal="center"/>
    </xf>
    <xf numFmtId="1" fontId="58" fillId="0" borderId="29" xfId="0" applyNumberFormat="1" applyFont="1" applyBorder="1" applyAlignment="1">
      <alignment horizontal="center"/>
    </xf>
    <xf numFmtId="0" fontId="58" fillId="0" borderId="77" xfId="0" applyFont="1" applyBorder="1" applyAlignment="1">
      <alignment horizontal="center"/>
    </xf>
    <xf numFmtId="0" fontId="30" fillId="17" borderId="28" xfId="0" applyFont="1" applyFill="1" applyBorder="1" applyAlignment="1">
      <alignment horizontal="center"/>
    </xf>
    <xf numFmtId="0" fontId="58" fillId="0" borderId="59" xfId="0" applyFont="1" applyBorder="1" applyAlignment="1">
      <alignment horizontal="center"/>
    </xf>
    <xf numFmtId="0" fontId="26" fillId="0" borderId="34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1" fontId="58" fillId="0" borderId="29" xfId="0" applyNumberFormat="1" applyFont="1" applyBorder="1" applyAlignment="1">
      <alignment horizontal="center" vertical="center"/>
    </xf>
    <xf numFmtId="1" fontId="58" fillId="0" borderId="17" xfId="0" applyNumberFormat="1" applyFont="1" applyBorder="1" applyAlignment="1">
      <alignment horizontal="center" vertical="center"/>
    </xf>
    <xf numFmtId="1" fontId="58" fillId="0" borderId="18" xfId="0" applyNumberFormat="1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58" fillId="0" borderId="77" xfId="0" applyFont="1" applyBorder="1" applyAlignment="1">
      <alignment horizontal="center" vertical="center"/>
    </xf>
    <xf numFmtId="0" fontId="30" fillId="17" borderId="15" xfId="0" applyFont="1" applyFill="1" applyBorder="1" applyAlignment="1">
      <alignment horizontal="center" vertical="center"/>
    </xf>
    <xf numFmtId="0" fontId="26" fillId="0" borderId="34" xfId="0" applyFont="1" applyBorder="1"/>
    <xf numFmtId="0" fontId="58" fillId="0" borderId="28" xfId="0" applyFont="1" applyBorder="1" applyAlignment="1">
      <alignment horizontal="center"/>
    </xf>
    <xf numFmtId="0" fontId="30" fillId="17" borderId="46" xfId="0" applyFont="1" applyFill="1" applyBorder="1" applyAlignment="1">
      <alignment horizontal="center"/>
    </xf>
    <xf numFmtId="1" fontId="66" fillId="0" borderId="29" xfId="0" applyNumberFormat="1" applyFont="1" applyBorder="1" applyAlignment="1">
      <alignment horizontal="center"/>
    </xf>
    <xf numFmtId="1" fontId="26" fillId="0" borderId="29" xfId="0" applyNumberFormat="1" applyFont="1" applyBorder="1" applyAlignment="1">
      <alignment horizontal="center" vertical="center"/>
    </xf>
    <xf numFmtId="1" fontId="58" fillId="0" borderId="16" xfId="0" applyNumberFormat="1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1" fontId="30" fillId="0" borderId="29" xfId="0" applyNumberFormat="1" applyFont="1" applyBorder="1" applyAlignment="1">
      <alignment horizontal="center"/>
    </xf>
    <xf numFmtId="0" fontId="30" fillId="0" borderId="49" xfId="0" applyFont="1" applyBorder="1" applyAlignment="1">
      <alignment horizontal="center"/>
    </xf>
    <xf numFmtId="0" fontId="26" fillId="0" borderId="77" xfId="0" applyFont="1" applyBorder="1" applyAlignment="1">
      <alignment horizontal="center" vertical="center"/>
    </xf>
    <xf numFmtId="0" fontId="58" fillId="0" borderId="60" xfId="0" applyFont="1" applyBorder="1" applyAlignment="1">
      <alignment horizontal="center" vertical="center"/>
    </xf>
    <xf numFmtId="0" fontId="63" fillId="0" borderId="45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" fillId="0" borderId="75" xfId="0" applyFont="1" applyBorder="1" applyAlignment="1">
      <alignment vertical="center" wrapText="1"/>
    </xf>
    <xf numFmtId="0" fontId="57" fillId="0" borderId="75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6" fillId="0" borderId="23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0" fontId="26" fillId="0" borderId="45" xfId="0" applyFont="1" applyBorder="1" applyAlignment="1">
      <alignment wrapText="1"/>
    </xf>
    <xf numFmtId="0" fontId="30" fillId="0" borderId="34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8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right" vertical="center" wrapText="1"/>
    </xf>
    <xf numFmtId="0" fontId="30" fillId="0" borderId="86" xfId="0" applyFont="1" applyBorder="1" applyAlignment="1">
      <alignment horizontal="right" vertical="center" wrapText="1"/>
    </xf>
    <xf numFmtId="0" fontId="26" fillId="0" borderId="51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center"/>
    </xf>
    <xf numFmtId="0" fontId="22" fillId="0" borderId="84" xfId="0" applyFont="1" applyBorder="1" applyAlignment="1">
      <alignment horizontal="center"/>
    </xf>
    <xf numFmtId="0" fontId="30" fillId="0" borderId="45" xfId="0" applyFont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26" fillId="0" borderId="82" xfId="0" applyFont="1" applyBorder="1" applyAlignment="1">
      <alignment vertical="center" wrapText="1"/>
    </xf>
    <xf numFmtId="0" fontId="30" fillId="0" borderId="80" xfId="0" applyFont="1" applyBorder="1" applyAlignment="1">
      <alignment horizontal="center"/>
    </xf>
    <xf numFmtId="0" fontId="26" fillId="0" borderId="81" xfId="0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26" fillId="0" borderId="79" xfId="0" applyFont="1" applyBorder="1" applyAlignment="1">
      <alignment horizontal="center"/>
    </xf>
    <xf numFmtId="0" fontId="26" fillId="0" borderId="67" xfId="0" applyFont="1" applyBorder="1" applyAlignment="1">
      <alignment wrapText="1"/>
    </xf>
    <xf numFmtId="1" fontId="26" fillId="0" borderId="11" xfId="0" applyNumberFormat="1" applyFont="1" applyBorder="1" applyAlignment="1">
      <alignment horizontal="center"/>
    </xf>
    <xf numFmtId="1" fontId="26" fillId="0" borderId="12" xfId="0" applyNumberFormat="1" applyFont="1" applyBorder="1" applyAlignment="1">
      <alignment horizontal="center"/>
    </xf>
    <xf numFmtId="1" fontId="26" fillId="0" borderId="13" xfId="0" applyNumberFormat="1" applyFont="1" applyBorder="1" applyAlignment="1">
      <alignment horizontal="center"/>
    </xf>
    <xf numFmtId="0" fontId="26" fillId="0" borderId="77" xfId="0" applyFont="1" applyBorder="1" applyAlignment="1">
      <alignment vertical="center" wrapText="1"/>
    </xf>
    <xf numFmtId="1" fontId="26" fillId="0" borderId="60" xfId="0" applyNumberFormat="1" applyFont="1" applyBorder="1" applyAlignment="1">
      <alignment horizontal="center" vertical="center"/>
    </xf>
    <xf numFmtId="1" fontId="26" fillId="0" borderId="44" xfId="0" applyNumberFormat="1" applyFont="1" applyBorder="1" applyAlignment="1">
      <alignment horizontal="center" vertical="center"/>
    </xf>
    <xf numFmtId="1" fontId="26" fillId="0" borderId="37" xfId="0" applyNumberFormat="1" applyFont="1" applyBorder="1" applyAlignment="1">
      <alignment horizontal="center" vertical="center"/>
    </xf>
    <xf numFmtId="1" fontId="26" fillId="0" borderId="33" xfId="0" applyNumberFormat="1" applyFont="1" applyBorder="1" applyAlignment="1">
      <alignment horizontal="center" vertical="center"/>
    </xf>
    <xf numFmtId="0" fontId="26" fillId="0" borderId="77" xfId="0" applyFont="1" applyBorder="1" applyAlignment="1">
      <alignment wrapText="1"/>
    </xf>
    <xf numFmtId="1" fontId="26" fillId="0" borderId="60" xfId="0" applyNumberFormat="1" applyFont="1" applyBorder="1" applyAlignment="1">
      <alignment horizontal="center"/>
    </xf>
    <xf numFmtId="1" fontId="26" fillId="0" borderId="44" xfId="0" applyNumberFormat="1" applyFont="1" applyBorder="1" applyAlignment="1">
      <alignment horizontal="center"/>
    </xf>
    <xf numFmtId="1" fontId="26" fillId="0" borderId="37" xfId="0" applyNumberFormat="1" applyFont="1" applyBorder="1" applyAlignment="1">
      <alignment horizontal="center"/>
    </xf>
    <xf numFmtId="1" fontId="26" fillId="0" borderId="33" xfId="0" applyNumberFormat="1" applyFont="1" applyBorder="1" applyAlignment="1">
      <alignment horizontal="center"/>
    </xf>
    <xf numFmtId="0" fontId="26" fillId="0" borderId="68" xfId="0" applyFont="1" applyBorder="1" applyAlignment="1">
      <alignment vertical="center" wrapText="1"/>
    </xf>
    <xf numFmtId="1" fontId="26" fillId="0" borderId="83" xfId="0" applyNumberFormat="1" applyFont="1" applyBorder="1" applyAlignment="1">
      <alignment horizontal="center" vertical="center"/>
    </xf>
    <xf numFmtId="1" fontId="26" fillId="0" borderId="21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1" fontId="26" fillId="0" borderId="20" xfId="0" applyNumberFormat="1" applyFont="1" applyBorder="1" applyAlignment="1">
      <alignment horizontal="center" vertical="center"/>
    </xf>
    <xf numFmtId="0" fontId="26" fillId="0" borderId="75" xfId="0" applyFont="1" applyBorder="1"/>
    <xf numFmtId="0" fontId="3" fillId="0" borderId="25" xfId="0" applyFont="1" applyBorder="1" applyAlignment="1">
      <alignment horizontal="center"/>
    </xf>
    <xf numFmtId="0" fontId="26" fillId="0" borderId="74" xfId="0" applyFont="1" applyBorder="1" applyAlignment="1">
      <alignment vertical="center"/>
    </xf>
    <xf numFmtId="1" fontId="30" fillId="0" borderId="49" xfId="0" applyNumberFormat="1" applyFont="1" applyBorder="1" applyAlignment="1">
      <alignment horizontal="center"/>
    </xf>
    <xf numFmtId="1" fontId="58" fillId="0" borderId="44" xfId="0" applyNumberFormat="1" applyFont="1" applyBorder="1" applyAlignment="1">
      <alignment horizontal="center"/>
    </xf>
    <xf numFmtId="1" fontId="58" fillId="0" borderId="37" xfId="0" applyNumberFormat="1" applyFont="1" applyBorder="1" applyAlignment="1">
      <alignment horizontal="center"/>
    </xf>
    <xf numFmtId="1" fontId="26" fillId="0" borderId="44" xfId="0" applyNumberFormat="1" applyFont="1" applyFill="1" applyBorder="1" applyAlignment="1">
      <alignment horizontal="center"/>
    </xf>
    <xf numFmtId="0" fontId="70" fillId="0" borderId="28" xfId="0" applyFont="1" applyBorder="1" applyAlignment="1">
      <alignment vertical="center"/>
    </xf>
    <xf numFmtId="0" fontId="26" fillId="20" borderId="29" xfId="0" applyFont="1" applyFill="1" applyBorder="1" applyAlignment="1">
      <alignment vertical="center"/>
    </xf>
    <xf numFmtId="0" fontId="26" fillId="20" borderId="34" xfId="0" applyFont="1" applyFill="1" applyBorder="1" applyAlignment="1">
      <alignment vertical="top" wrapText="1"/>
    </xf>
    <xf numFmtId="0" fontId="26" fillId="20" borderId="45" xfId="0" applyFont="1" applyFill="1" applyBorder="1" applyAlignment="1">
      <alignment vertical="center"/>
    </xf>
    <xf numFmtId="0" fontId="26" fillId="14" borderId="29" xfId="0" applyFont="1" applyFill="1" applyBorder="1" applyAlignment="1">
      <alignment vertical="center"/>
    </xf>
    <xf numFmtId="0" fontId="26" fillId="14" borderId="34" xfId="0" applyFont="1" applyFill="1" applyBorder="1" applyAlignment="1">
      <alignment vertical="center"/>
    </xf>
    <xf numFmtId="0" fontId="26" fillId="14" borderId="45" xfId="0" applyFont="1" applyFill="1" applyBorder="1" applyAlignment="1">
      <alignment vertical="center"/>
    </xf>
    <xf numFmtId="0" fontId="26" fillId="14" borderId="45" xfId="0" applyFont="1" applyFill="1" applyBorder="1"/>
    <xf numFmtId="0" fontId="26" fillId="0" borderId="48" xfId="0" applyFont="1" applyBorder="1"/>
    <xf numFmtId="1" fontId="26" fillId="0" borderId="17" xfId="0" applyNumberFormat="1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vertical="center" wrapText="1"/>
    </xf>
    <xf numFmtId="0" fontId="58" fillId="0" borderId="18" xfId="0" applyFont="1" applyBorder="1" applyAlignment="1">
      <alignment horizontal="center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1" fontId="26" fillId="0" borderId="16" xfId="0" applyNumberFormat="1" applyFont="1" applyFill="1" applyBorder="1" applyAlignment="1">
      <alignment horizontal="center"/>
    </xf>
    <xf numFmtId="1" fontId="26" fillId="0" borderId="17" xfId="0" applyNumberFormat="1" applyFont="1" applyFill="1" applyBorder="1" applyAlignment="1">
      <alignment horizontal="center"/>
    </xf>
    <xf numFmtId="0" fontId="26" fillId="0" borderId="38" xfId="0" applyFont="1" applyBorder="1" applyAlignment="1">
      <alignment wrapText="1"/>
    </xf>
    <xf numFmtId="0" fontId="26" fillId="0" borderId="67" xfId="0" applyFont="1" applyBorder="1" applyAlignment="1">
      <alignment vertical="center"/>
    </xf>
    <xf numFmtId="0" fontId="26" fillId="0" borderId="39" xfId="0" applyFont="1" applyBorder="1"/>
    <xf numFmtId="0" fontId="26" fillId="0" borderId="68" xfId="0" applyFont="1" applyBorder="1"/>
    <xf numFmtId="1" fontId="26" fillId="0" borderId="83" xfId="0" applyNumberFormat="1" applyFont="1" applyBorder="1" applyAlignment="1">
      <alignment horizontal="center"/>
    </xf>
    <xf numFmtId="1" fontId="26" fillId="0" borderId="21" xfId="0" applyNumberFormat="1" applyFont="1" applyBorder="1" applyAlignment="1">
      <alignment horizontal="center"/>
    </xf>
    <xf numFmtId="1" fontId="26" fillId="0" borderId="22" xfId="0" applyNumberFormat="1" applyFont="1" applyBorder="1" applyAlignment="1">
      <alignment horizontal="center"/>
    </xf>
    <xf numFmtId="1" fontId="26" fillId="0" borderId="1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1" fontId="30" fillId="20" borderId="28" xfId="0" applyNumberFormat="1" applyFont="1" applyFill="1" applyBorder="1" applyAlignment="1">
      <alignment horizontal="center"/>
    </xf>
    <xf numFmtId="0" fontId="30" fillId="0" borderId="65" xfId="0" applyFont="1" applyBorder="1" applyAlignment="1">
      <alignment wrapText="1"/>
    </xf>
    <xf numFmtId="0" fontId="30" fillId="0" borderId="65" xfId="0" applyFont="1" applyBorder="1" applyAlignment="1">
      <alignment horizontal="center"/>
    </xf>
    <xf numFmtId="0" fontId="30" fillId="0" borderId="63" xfId="0" applyFont="1" applyBorder="1" applyAlignment="1">
      <alignment horizontal="center"/>
    </xf>
    <xf numFmtId="0" fontId="30" fillId="0" borderId="64" xfId="0" applyFont="1" applyBorder="1" applyAlignment="1">
      <alignment horizontal="center"/>
    </xf>
    <xf numFmtId="0" fontId="30" fillId="22" borderId="25" xfId="0" applyFont="1" applyFill="1" applyBorder="1" applyAlignment="1">
      <alignment horizontal="center"/>
    </xf>
    <xf numFmtId="0" fontId="30" fillId="17" borderId="25" xfId="0" applyFont="1" applyFill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1" fontId="30" fillId="22" borderId="25" xfId="0" applyNumberFormat="1" applyFont="1" applyFill="1" applyBorder="1" applyAlignment="1">
      <alignment horizontal="center"/>
    </xf>
    <xf numFmtId="0" fontId="26" fillId="0" borderId="50" xfId="0" applyFont="1" applyBorder="1" applyAlignment="1">
      <alignment vertical="center" wrapText="1"/>
    </xf>
    <xf numFmtId="0" fontId="26" fillId="0" borderId="42" xfId="0" applyFont="1" applyBorder="1"/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26" fillId="20" borderId="24" xfId="0" applyFont="1" applyFill="1" applyBorder="1" applyAlignment="1">
      <alignment horizontal="center"/>
    </xf>
    <xf numFmtId="0" fontId="30" fillId="13" borderId="24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24" xfId="0" applyFont="1" applyBorder="1" applyAlignment="1">
      <alignment horizontal="center" vertical="center"/>
    </xf>
    <xf numFmtId="0" fontId="26" fillId="0" borderId="45" xfId="0" applyFont="1" applyFill="1" applyBorder="1" applyAlignment="1">
      <alignment vertical="center"/>
    </xf>
    <xf numFmtId="0" fontId="26" fillId="0" borderId="45" xfId="0" applyFont="1" applyFill="1" applyBorder="1"/>
    <xf numFmtId="0" fontId="26" fillId="0" borderId="17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wrapText="1"/>
    </xf>
    <xf numFmtId="0" fontId="26" fillId="0" borderId="17" xfId="0" applyFont="1" applyFill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11" xfId="0" applyFont="1" applyBorder="1"/>
    <xf numFmtId="0" fontId="26" fillId="0" borderId="79" xfId="0" applyFont="1" applyBorder="1" applyAlignment="1">
      <alignment wrapText="1"/>
    </xf>
    <xf numFmtId="0" fontId="26" fillId="0" borderId="16" xfId="0" applyFont="1" applyBorder="1" applyAlignment="1">
      <alignment wrapText="1"/>
    </xf>
    <xf numFmtId="0" fontId="26" fillId="0" borderId="33" xfId="0" applyFont="1" applyBorder="1" applyAlignment="1">
      <alignment vertical="center" wrapText="1"/>
    </xf>
    <xf numFmtId="0" fontId="26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26" fillId="0" borderId="80" xfId="0" applyFont="1" applyBorder="1" applyAlignment="1">
      <alignment horizontal="center"/>
    </xf>
    <xf numFmtId="0" fontId="26" fillId="0" borderId="72" xfId="0" applyFont="1" applyBorder="1" applyAlignment="1">
      <alignment horizontal="left" vertical="center"/>
    </xf>
    <xf numFmtId="0" fontId="26" fillId="0" borderId="44" xfId="0" applyFont="1" applyBorder="1" applyAlignment="1">
      <alignment vertical="center"/>
    </xf>
    <xf numFmtId="0" fontId="26" fillId="0" borderId="44" xfId="0" applyFont="1" applyBorder="1" applyAlignment="1">
      <alignment horizontal="center" vertical="center"/>
    </xf>
    <xf numFmtId="0" fontId="26" fillId="20" borderId="49" xfId="0" applyFont="1" applyFill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51" xfId="0" applyFont="1" applyBorder="1"/>
    <xf numFmtId="0" fontId="26" fillId="0" borderId="39" xfId="0" applyFont="1" applyBorder="1" applyAlignment="1">
      <alignment wrapText="1"/>
    </xf>
    <xf numFmtId="0" fontId="30" fillId="0" borderId="44" xfId="0" applyFont="1" applyBorder="1" applyAlignment="1">
      <alignment horizontal="center"/>
    </xf>
    <xf numFmtId="0" fontId="30" fillId="13" borderId="49" xfId="0" applyFont="1" applyFill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30" fillId="0" borderId="77" xfId="0" applyFont="1" applyBorder="1" applyAlignment="1">
      <alignment horizontal="center"/>
    </xf>
    <xf numFmtId="0" fontId="30" fillId="17" borderId="72" xfId="0" applyFont="1" applyFill="1" applyBorder="1" applyAlignment="1">
      <alignment horizontal="center"/>
    </xf>
    <xf numFmtId="0" fontId="26" fillId="0" borderId="77" xfId="0" applyFont="1" applyBorder="1" applyAlignment="1">
      <alignment vertical="center"/>
    </xf>
    <xf numFmtId="1" fontId="30" fillId="22" borderId="38" xfId="0" applyNumberFormat="1" applyFont="1" applyFill="1" applyBorder="1" applyAlignment="1">
      <alignment horizontal="center"/>
    </xf>
    <xf numFmtId="1" fontId="30" fillId="22" borderId="34" xfId="0" applyNumberFormat="1" applyFont="1" applyFill="1" applyBorder="1" applyAlignment="1">
      <alignment horizontal="center"/>
    </xf>
    <xf numFmtId="1" fontId="30" fillId="22" borderId="34" xfId="0" applyNumberFormat="1" applyFont="1" applyFill="1" applyBorder="1" applyAlignment="1">
      <alignment horizontal="center" vertical="center"/>
    </xf>
    <xf numFmtId="1" fontId="30" fillId="22" borderId="74" xfId="0" applyNumberFormat="1" applyFont="1" applyFill="1" applyBorder="1" applyAlignment="1">
      <alignment horizontal="center"/>
    </xf>
    <xf numFmtId="0" fontId="30" fillId="20" borderId="29" xfId="0" applyFont="1" applyFill="1" applyBorder="1" applyAlignment="1">
      <alignment horizontal="center"/>
    </xf>
    <xf numFmtId="0" fontId="30" fillId="20" borderId="29" xfId="0" applyFont="1" applyFill="1" applyBorder="1" applyAlignment="1">
      <alignment horizontal="center" vertical="center"/>
    </xf>
    <xf numFmtId="0" fontId="30" fillId="20" borderId="49" xfId="0" applyFont="1" applyFill="1" applyBorder="1" applyAlignment="1">
      <alignment horizontal="center"/>
    </xf>
    <xf numFmtId="0" fontId="30" fillId="20" borderId="23" xfId="0" applyFont="1" applyFill="1" applyBorder="1" applyAlignment="1">
      <alignment horizontal="center"/>
    </xf>
    <xf numFmtId="1" fontId="30" fillId="20" borderId="29" xfId="0" applyNumberFormat="1" applyFont="1" applyFill="1" applyBorder="1" applyAlignment="1">
      <alignment horizontal="center"/>
    </xf>
    <xf numFmtId="0" fontId="30" fillId="20" borderId="15" xfId="0" applyFont="1" applyFill="1" applyBorder="1" applyAlignment="1">
      <alignment horizontal="center"/>
    </xf>
    <xf numFmtId="0" fontId="30" fillId="20" borderId="15" xfId="0" applyFont="1" applyFill="1" applyBorder="1" applyAlignment="1">
      <alignment horizontal="center" vertical="center"/>
    </xf>
    <xf numFmtId="0" fontId="30" fillId="16" borderId="15" xfId="0" applyFont="1" applyFill="1" applyBorder="1" applyAlignment="1">
      <alignment horizontal="center"/>
    </xf>
    <xf numFmtId="1" fontId="30" fillId="16" borderId="15" xfId="0" applyNumberFormat="1" applyFont="1" applyFill="1" applyBorder="1" applyAlignment="1">
      <alignment horizontal="center"/>
    </xf>
    <xf numFmtId="0" fontId="30" fillId="20" borderId="24" xfId="0" applyFont="1" applyFill="1" applyBorder="1" applyAlignment="1">
      <alignment horizontal="center"/>
    </xf>
    <xf numFmtId="164" fontId="30" fillId="20" borderId="23" xfId="0" applyNumberFormat="1" applyFont="1" applyFill="1" applyBorder="1" applyAlignment="1">
      <alignment horizontal="center"/>
    </xf>
    <xf numFmtId="164" fontId="30" fillId="20" borderId="29" xfId="0" applyNumberFormat="1" applyFont="1" applyFill="1" applyBorder="1" applyAlignment="1">
      <alignment horizontal="center"/>
    </xf>
    <xf numFmtId="1" fontId="30" fillId="20" borderId="29" xfId="0" applyNumberFormat="1" applyFont="1" applyFill="1" applyBorder="1" applyAlignment="1">
      <alignment horizontal="center" vertical="center"/>
    </xf>
    <xf numFmtId="1" fontId="30" fillId="0" borderId="29" xfId="0" applyNumberFormat="1" applyFont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/>
    </xf>
    <xf numFmtId="1" fontId="30" fillId="0" borderId="15" xfId="0" applyNumberFormat="1" applyFont="1" applyBorder="1" applyAlignment="1">
      <alignment horizontal="center" vertical="center"/>
    </xf>
    <xf numFmtId="0" fontId="30" fillId="20" borderId="28" xfId="0" applyFont="1" applyFill="1" applyBorder="1" applyAlignment="1">
      <alignment horizontal="center"/>
    </xf>
    <xf numFmtId="0" fontId="30" fillId="20" borderId="14" xfId="0" applyFont="1" applyFill="1" applyBorder="1" applyAlignment="1">
      <alignment horizontal="center"/>
    </xf>
    <xf numFmtId="1" fontId="66" fillId="0" borderId="28" xfId="0" applyNumberFormat="1" applyFont="1" applyBorder="1" applyAlignment="1">
      <alignment horizontal="center"/>
    </xf>
    <xf numFmtId="1" fontId="30" fillId="20" borderId="46" xfId="0" applyNumberFormat="1" applyFont="1" applyFill="1" applyBorder="1" applyAlignment="1">
      <alignment horizontal="center"/>
    </xf>
    <xf numFmtId="1" fontId="66" fillId="0" borderId="15" xfId="0" applyNumberFormat="1" applyFont="1" applyBorder="1" applyAlignment="1">
      <alignment horizontal="center" vertical="center"/>
    </xf>
    <xf numFmtId="1" fontId="66" fillId="0" borderId="15" xfId="0" applyNumberFormat="1" applyFont="1" applyBorder="1" applyAlignment="1">
      <alignment horizontal="center"/>
    </xf>
    <xf numFmtId="0" fontId="30" fillId="20" borderId="31" xfId="0" applyFont="1" applyFill="1" applyBorder="1" applyAlignment="1">
      <alignment horizontal="center"/>
    </xf>
    <xf numFmtId="0" fontId="66" fillId="0" borderId="28" xfId="0" applyFont="1" applyBorder="1" applyAlignment="1">
      <alignment horizontal="center"/>
    </xf>
    <xf numFmtId="0" fontId="66" fillId="0" borderId="28" xfId="0" applyFont="1" applyBorder="1" applyAlignment="1">
      <alignment horizontal="center" vertical="center"/>
    </xf>
    <xf numFmtId="0" fontId="66" fillId="0" borderId="46" xfId="0" applyFont="1" applyBorder="1" applyAlignment="1">
      <alignment horizontal="center" vertical="center"/>
    </xf>
    <xf numFmtId="0" fontId="30" fillId="20" borderId="46" xfId="0" applyFont="1" applyFill="1" applyBorder="1" applyAlignment="1">
      <alignment horizontal="center"/>
    </xf>
    <xf numFmtId="1" fontId="30" fillId="22" borderId="14" xfId="0" applyNumberFormat="1" applyFont="1" applyFill="1" applyBorder="1" applyAlignment="1">
      <alignment horizontal="center"/>
    </xf>
    <xf numFmtId="1" fontId="30" fillId="22" borderId="43" xfId="0" applyNumberFormat="1" applyFont="1" applyFill="1" applyBorder="1" applyAlignment="1">
      <alignment horizontal="center" vertical="center"/>
    </xf>
    <xf numFmtId="1" fontId="30" fillId="22" borderId="43" xfId="0" applyNumberFormat="1" applyFont="1" applyFill="1" applyBorder="1" applyAlignment="1">
      <alignment horizontal="center"/>
    </xf>
    <xf numFmtId="1" fontId="30" fillId="22" borderId="28" xfId="0" applyNumberFormat="1" applyFont="1" applyFill="1" applyBorder="1" applyAlignment="1">
      <alignment horizontal="center"/>
    </xf>
    <xf numFmtId="1" fontId="30" fillId="17" borderId="14" xfId="0" applyNumberFormat="1" applyFont="1" applyFill="1" applyBorder="1" applyAlignment="1">
      <alignment horizontal="center"/>
    </xf>
    <xf numFmtId="1" fontId="30" fillId="17" borderId="15" xfId="0" applyNumberFormat="1" applyFont="1" applyFill="1" applyBorder="1" applyAlignment="1">
      <alignment horizontal="center"/>
    </xf>
    <xf numFmtId="1" fontId="30" fillId="17" borderId="15" xfId="0" applyNumberFormat="1" applyFont="1" applyFill="1" applyBorder="1" applyAlignment="1">
      <alignment horizontal="center" vertical="center"/>
    </xf>
    <xf numFmtId="1" fontId="30" fillId="22" borderId="15" xfId="0" applyNumberFormat="1" applyFont="1" applyFill="1" applyBorder="1" applyAlignment="1">
      <alignment horizontal="center"/>
    </xf>
    <xf numFmtId="1" fontId="30" fillId="22" borderId="15" xfId="0" applyNumberFormat="1" applyFont="1" applyFill="1" applyBorder="1" applyAlignment="1">
      <alignment horizontal="center" vertical="center"/>
    </xf>
    <xf numFmtId="1" fontId="30" fillId="22" borderId="14" xfId="0" applyNumberFormat="1" applyFont="1" applyFill="1" applyBorder="1" applyAlignment="1">
      <alignment horizontal="center" vertical="center"/>
    </xf>
    <xf numFmtId="1" fontId="30" fillId="22" borderId="46" xfId="0" applyNumberFormat="1" applyFont="1" applyFill="1" applyBorder="1" applyAlignment="1">
      <alignment horizontal="center" vertical="center"/>
    </xf>
    <xf numFmtId="0" fontId="30" fillId="17" borderId="14" xfId="0" applyFont="1" applyFill="1" applyBorder="1" applyAlignment="1">
      <alignment horizontal="center" vertical="center"/>
    </xf>
    <xf numFmtId="0" fontId="30" fillId="17" borderId="43" xfId="0" applyFont="1" applyFill="1" applyBorder="1" applyAlignment="1">
      <alignment horizontal="center" vertical="center"/>
    </xf>
    <xf numFmtId="0" fontId="30" fillId="17" borderId="4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 textRotation="90"/>
    </xf>
    <xf numFmtId="0" fontId="26" fillId="14" borderId="46" xfId="0" applyFont="1" applyFill="1" applyBorder="1" applyAlignment="1">
      <alignment horizontal="center" vertical="center"/>
    </xf>
    <xf numFmtId="0" fontId="69" fillId="18" borderId="17" xfId="0" applyFont="1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wrapText="1"/>
    </xf>
    <xf numFmtId="0" fontId="22" fillId="17" borderId="31" xfId="0" applyFont="1" applyFill="1" applyBorder="1" applyAlignment="1">
      <alignment horizontal="center" vertical="center" textRotation="90" wrapText="1"/>
    </xf>
    <xf numFmtId="0" fontId="22" fillId="17" borderId="28" xfId="0" applyFont="1" applyFill="1" applyBorder="1" applyAlignment="1">
      <alignment horizontal="center" vertical="center" textRotation="90" wrapText="1"/>
    </xf>
    <xf numFmtId="0" fontId="22" fillId="17" borderId="25" xfId="0" applyFont="1" applyFill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wrapText="1"/>
    </xf>
    <xf numFmtId="0" fontId="22" fillId="0" borderId="24" xfId="0" applyFont="1" applyBorder="1" applyAlignment="1">
      <alignment horizontal="center" wrapText="1"/>
    </xf>
    <xf numFmtId="0" fontId="22" fillId="0" borderId="40" xfId="0" applyFont="1" applyBorder="1" applyAlignment="1">
      <alignment horizontal="center" wrapText="1"/>
    </xf>
    <xf numFmtId="0" fontId="22" fillId="22" borderId="24" xfId="0" applyFont="1" applyFill="1" applyBorder="1" applyAlignment="1">
      <alignment horizontal="center" vertical="center" textRotation="90" wrapText="1"/>
    </xf>
    <xf numFmtId="0" fontId="22" fillId="22" borderId="24" xfId="0" applyFont="1" applyFill="1" applyBorder="1" applyAlignment="1">
      <alignment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41" fillId="15" borderId="17" xfId="0" applyFont="1" applyFill="1" applyBorder="1" applyAlignment="1">
      <alignment horizontal="center" vertical="center" wrapText="1"/>
    </xf>
    <xf numFmtId="0" fontId="0" fillId="15" borderId="18" xfId="0" applyFill="1" applyBorder="1" applyAlignment="1">
      <alignment horizont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1" fontId="30" fillId="20" borderId="31" xfId="0" applyNumberFormat="1" applyFont="1" applyFill="1" applyBorder="1" applyAlignment="1">
      <alignment horizontal="center" vertical="center"/>
    </xf>
    <xf numFmtId="1" fontId="30" fillId="20" borderId="28" xfId="0" applyNumberFormat="1" applyFont="1" applyFill="1" applyBorder="1" applyAlignment="1">
      <alignment horizontal="center" vertical="center"/>
    </xf>
    <xf numFmtId="1" fontId="30" fillId="20" borderId="25" xfId="0" applyNumberFormat="1" applyFont="1" applyFill="1" applyBorder="1" applyAlignment="1">
      <alignment horizontal="center" vertical="center"/>
    </xf>
    <xf numFmtId="0" fontId="30" fillId="13" borderId="31" xfId="0" applyFont="1" applyFill="1" applyBorder="1" applyAlignment="1">
      <alignment horizontal="center" vertical="center"/>
    </xf>
    <xf numFmtId="0" fontId="30" fillId="13" borderId="28" xfId="0" applyFont="1" applyFill="1" applyBorder="1" applyAlignment="1">
      <alignment horizontal="center" vertical="center"/>
    </xf>
    <xf numFmtId="0" fontId="30" fillId="13" borderId="25" xfId="0" applyFont="1" applyFill="1" applyBorder="1" applyAlignment="1">
      <alignment horizontal="center" vertical="center"/>
    </xf>
    <xf numFmtId="1" fontId="30" fillId="22" borderId="31" xfId="0" applyNumberFormat="1" applyFont="1" applyFill="1" applyBorder="1" applyAlignment="1">
      <alignment horizontal="center" vertical="center"/>
    </xf>
    <xf numFmtId="1" fontId="30" fillId="22" borderId="28" xfId="0" applyNumberFormat="1" applyFont="1" applyFill="1" applyBorder="1" applyAlignment="1">
      <alignment horizontal="center" vertical="center"/>
    </xf>
    <xf numFmtId="1" fontId="30" fillId="22" borderId="25" xfId="0" applyNumberFormat="1" applyFont="1" applyFill="1" applyBorder="1" applyAlignment="1">
      <alignment horizontal="center" vertical="center"/>
    </xf>
    <xf numFmtId="0" fontId="30" fillId="17" borderId="31" xfId="0" applyFont="1" applyFill="1" applyBorder="1" applyAlignment="1">
      <alignment horizontal="center" vertical="center"/>
    </xf>
    <xf numFmtId="0" fontId="30" fillId="17" borderId="28" xfId="0" applyFont="1" applyFill="1" applyBorder="1" applyAlignment="1">
      <alignment horizontal="center" vertical="center"/>
    </xf>
    <xf numFmtId="0" fontId="30" fillId="17" borderId="25" xfId="0" applyFont="1" applyFill="1" applyBorder="1" applyAlignment="1">
      <alignment horizontal="center" vertical="center"/>
    </xf>
    <xf numFmtId="0" fontId="41" fillId="14" borderId="37" xfId="0" applyFont="1" applyFill="1" applyBorder="1" applyAlignment="1">
      <alignment horizontal="center" vertical="center" wrapText="1"/>
    </xf>
    <xf numFmtId="0" fontId="41" fillId="14" borderId="78" xfId="0" applyFont="1" applyFill="1" applyBorder="1" applyAlignment="1">
      <alignment horizontal="center" vertical="center" wrapText="1"/>
    </xf>
    <xf numFmtId="0" fontId="41" fillId="14" borderId="36" xfId="0" applyFont="1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 wrapText="1"/>
    </xf>
    <xf numFmtId="0" fontId="26" fillId="26" borderId="31" xfId="0" applyFont="1" applyFill="1" applyBorder="1" applyAlignment="1">
      <alignment horizontal="center" vertical="center"/>
    </xf>
    <xf numFmtId="0" fontId="26" fillId="26" borderId="28" xfId="0" applyFont="1" applyFill="1" applyBorder="1" applyAlignment="1">
      <alignment horizontal="center" vertical="center"/>
    </xf>
    <xf numFmtId="0" fontId="26" fillId="26" borderId="25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0" fillId="14" borderId="17" xfId="0" applyFill="1" applyBorder="1" applyAlignment="1">
      <alignment horizontal="center" vertical="center" wrapText="1"/>
    </xf>
    <xf numFmtId="0" fontId="0" fillId="14" borderId="37" xfId="0" applyFill="1" applyBorder="1" applyAlignment="1">
      <alignment horizontal="center"/>
    </xf>
    <xf numFmtId="0" fontId="0" fillId="14" borderId="78" xfId="0" applyFill="1" applyBorder="1" applyAlignment="1">
      <alignment horizontal="center"/>
    </xf>
    <xf numFmtId="0" fontId="0" fillId="14" borderId="36" xfId="0" applyFill="1" applyBorder="1" applyAlignment="1">
      <alignment horizontal="center"/>
    </xf>
    <xf numFmtId="0" fontId="0" fillId="15" borderId="17" xfId="0" applyFill="1" applyBorder="1" applyAlignment="1">
      <alignment horizontal="center" vertical="center" wrapText="1"/>
    </xf>
    <xf numFmtId="0" fontId="43" fillId="15" borderId="37" xfId="0" applyFont="1" applyFill="1" applyBorder="1" applyAlignment="1">
      <alignment horizontal="center"/>
    </xf>
    <xf numFmtId="0" fontId="43" fillId="15" borderId="78" xfId="0" applyFont="1" applyFill="1" applyBorder="1" applyAlignment="1">
      <alignment horizontal="center"/>
    </xf>
    <xf numFmtId="0" fontId="43" fillId="15" borderId="36" xfId="0" applyFont="1" applyFill="1" applyBorder="1" applyAlignment="1">
      <alignment horizontal="center"/>
    </xf>
    <xf numFmtId="0" fontId="0" fillId="15" borderId="44" xfId="0" applyFill="1" applyBorder="1" applyAlignment="1">
      <alignment horizontal="center" vertical="center" wrapText="1"/>
    </xf>
    <xf numFmtId="0" fontId="0" fillId="15" borderId="81" xfId="0" applyFill="1" applyBorder="1" applyAlignment="1">
      <alignment horizontal="center" vertical="center" wrapText="1"/>
    </xf>
    <xf numFmtId="0" fontId="0" fillId="15" borderId="47" xfId="0" applyFill="1" applyBorder="1" applyAlignment="1">
      <alignment horizontal="center" vertical="center" wrapText="1"/>
    </xf>
    <xf numFmtId="0" fontId="43" fillId="15" borderId="72" xfId="0" applyFont="1" applyFill="1" applyBorder="1" applyAlignment="1">
      <alignment horizontal="center"/>
    </xf>
    <xf numFmtId="0" fontId="43" fillId="15" borderId="73" xfId="0" applyFont="1" applyFill="1" applyBorder="1" applyAlignment="1">
      <alignment horizontal="center"/>
    </xf>
    <xf numFmtId="0" fontId="43" fillId="15" borderId="56" xfId="0" applyFont="1" applyFill="1" applyBorder="1" applyAlignment="1">
      <alignment horizontal="center"/>
    </xf>
    <xf numFmtId="0" fontId="0" fillId="21" borderId="17" xfId="0" applyFill="1" applyBorder="1" applyAlignment="1">
      <alignment horizontal="center" vertical="center" wrapText="1"/>
    </xf>
    <xf numFmtId="0" fontId="0" fillId="19" borderId="18" xfId="0" applyFill="1" applyBorder="1" applyAlignment="1">
      <alignment horizontal="center" vertical="center" wrapText="1"/>
    </xf>
    <xf numFmtId="0" fontId="71" fillId="20" borderId="18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" fillId="26" borderId="31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6" borderId="25" xfId="0" applyFont="1" applyFill="1" applyBorder="1" applyAlignment="1">
      <alignment horizontal="center" vertical="center"/>
    </xf>
    <xf numFmtId="1" fontId="30" fillId="0" borderId="31" xfId="0" applyNumberFormat="1" applyFont="1" applyFill="1" applyBorder="1" applyAlignment="1">
      <alignment horizontal="center" vertical="center"/>
    </xf>
    <xf numFmtId="1" fontId="30" fillId="0" borderId="28" xfId="0" applyNumberFormat="1" applyFont="1" applyFill="1" applyBorder="1" applyAlignment="1">
      <alignment horizontal="center" vertical="center"/>
    </xf>
    <xf numFmtId="1" fontId="30" fillId="0" borderId="25" xfId="0" applyNumberFormat="1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30" fillId="22" borderId="46" xfId="0" applyFont="1" applyFill="1" applyBorder="1" applyAlignment="1">
      <alignment horizontal="center" vertical="center"/>
    </xf>
    <xf numFmtId="0" fontId="30" fillId="22" borderId="28" xfId="0" applyFont="1" applyFill="1" applyBorder="1" applyAlignment="1">
      <alignment horizontal="center" vertical="center"/>
    </xf>
    <xf numFmtId="0" fontId="30" fillId="22" borderId="43" xfId="0" applyFont="1" applyFill="1" applyBorder="1" applyAlignment="1">
      <alignment horizontal="center" vertical="center"/>
    </xf>
    <xf numFmtId="0" fontId="30" fillId="17" borderId="46" xfId="0" applyFont="1" applyFill="1" applyBorder="1" applyAlignment="1">
      <alignment horizontal="center" vertical="center"/>
    </xf>
    <xf numFmtId="0" fontId="30" fillId="17" borderId="43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" fontId="30" fillId="22" borderId="46" xfId="0" applyNumberFormat="1" applyFont="1" applyFill="1" applyBorder="1" applyAlignment="1">
      <alignment horizontal="center" vertical="center"/>
    </xf>
    <xf numFmtId="1" fontId="30" fillId="22" borderId="43" xfId="0" applyNumberFormat="1" applyFont="1" applyFill="1" applyBorder="1" applyAlignment="1">
      <alignment horizontal="center" vertical="center"/>
    </xf>
    <xf numFmtId="0" fontId="61" fillId="15" borderId="17" xfId="0" applyFont="1" applyFill="1" applyBorder="1" applyAlignment="1">
      <alignment horizontal="center" vertical="center" wrapText="1"/>
    </xf>
    <xf numFmtId="0" fontId="26" fillId="15" borderId="18" xfId="0" applyFont="1" applyFill="1" applyBorder="1" applyAlignment="1">
      <alignment horizontal="center"/>
    </xf>
    <xf numFmtId="0" fontId="26" fillId="18" borderId="17" xfId="0" applyFont="1" applyFill="1" applyBorder="1" applyAlignment="1">
      <alignment horizontal="center" vertical="center" wrapText="1"/>
    </xf>
    <xf numFmtId="0" fontId="26" fillId="18" borderId="18" xfId="0" applyFont="1" applyFill="1" applyBorder="1" applyAlignment="1">
      <alignment horizontal="center"/>
    </xf>
    <xf numFmtId="0" fontId="26" fillId="0" borderId="74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wrapText="1"/>
    </xf>
    <xf numFmtId="0" fontId="30" fillId="0" borderId="24" xfId="0" applyFont="1" applyBorder="1" applyAlignment="1">
      <alignment horizontal="center" wrapText="1"/>
    </xf>
    <xf numFmtId="0" fontId="30" fillId="22" borderId="24" xfId="0" applyFont="1" applyFill="1" applyBorder="1" applyAlignment="1">
      <alignment horizontal="center" vertical="center" textRotation="90" wrapText="1"/>
    </xf>
    <xf numFmtId="0" fontId="30" fillId="22" borderId="24" xfId="0" applyFont="1" applyFill="1" applyBorder="1" applyAlignment="1">
      <alignment wrapText="1"/>
    </xf>
    <xf numFmtId="0" fontId="30" fillId="17" borderId="31" xfId="0" applyFont="1" applyFill="1" applyBorder="1" applyAlignment="1">
      <alignment horizontal="center" vertical="center" textRotation="90" wrapText="1"/>
    </xf>
    <xf numFmtId="0" fontId="30" fillId="17" borderId="28" xfId="0" applyFont="1" applyFill="1" applyBorder="1" applyAlignment="1">
      <alignment horizontal="center" vertical="center" textRotation="90" wrapText="1"/>
    </xf>
    <xf numFmtId="0" fontId="30" fillId="17" borderId="25" xfId="0" applyFont="1" applyFill="1" applyBorder="1" applyAlignment="1">
      <alignment horizontal="center" vertical="center" textRotation="90" wrapText="1"/>
    </xf>
    <xf numFmtId="0" fontId="30" fillId="0" borderId="42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26" fillId="23" borderId="44" xfId="0" applyFont="1" applyFill="1" applyBorder="1" applyAlignment="1">
      <alignment horizontal="center" vertical="center" wrapText="1"/>
    </xf>
    <xf numFmtId="0" fontId="26" fillId="23" borderId="81" xfId="0" applyFont="1" applyFill="1" applyBorder="1" applyAlignment="1">
      <alignment horizontal="center" vertical="center" wrapText="1"/>
    </xf>
    <xf numFmtId="0" fontId="26" fillId="23" borderId="47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21" borderId="72" xfId="0" applyFont="1" applyFill="1" applyBorder="1" applyAlignment="1">
      <alignment horizontal="center" vertical="center" wrapText="1"/>
    </xf>
    <xf numFmtId="0" fontId="26" fillId="21" borderId="73" xfId="0" applyFont="1" applyFill="1" applyBorder="1" applyAlignment="1">
      <alignment horizontal="center" vertical="center" wrapText="1"/>
    </xf>
    <xf numFmtId="0" fontId="26" fillId="21" borderId="56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wrapText="1"/>
    </xf>
    <xf numFmtId="0" fontId="26" fillId="14" borderId="17" xfId="0" applyFont="1" applyFill="1" applyBorder="1" applyAlignment="1">
      <alignment horizontal="center" vertical="center" wrapText="1"/>
    </xf>
    <xf numFmtId="0" fontId="26" fillId="14" borderId="18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26" borderId="86" xfId="0" applyFont="1" applyFill="1" applyBorder="1" applyAlignment="1">
      <alignment horizontal="center" vertical="center"/>
    </xf>
    <xf numFmtId="0" fontId="26" fillId="26" borderId="82" xfId="0" applyFont="1" applyFill="1" applyBorder="1" applyAlignment="1">
      <alignment horizontal="center" vertical="center"/>
    </xf>
    <xf numFmtId="0" fontId="26" fillId="26" borderId="65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wrapText="1"/>
    </xf>
    <xf numFmtId="0" fontId="35" fillId="0" borderId="24" xfId="0" applyFont="1" applyBorder="1" applyAlignment="1">
      <alignment horizontal="center" wrapText="1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23" fillId="23" borderId="17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21" borderId="18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wrapText="1"/>
    </xf>
    <xf numFmtId="0" fontId="23" fillId="14" borderId="17" xfId="0" applyFont="1" applyFill="1" applyBorder="1" applyAlignment="1">
      <alignment horizontal="center" vertical="center" wrapText="1"/>
    </xf>
    <xf numFmtId="0" fontId="23" fillId="14" borderId="18" xfId="0" applyFont="1" applyFill="1" applyBorder="1" applyAlignment="1">
      <alignment horizontal="center" vertical="center" wrapText="1"/>
    </xf>
    <xf numFmtId="0" fontId="26" fillId="18" borderId="37" xfId="0" applyFont="1" applyFill="1" applyBorder="1" applyAlignment="1">
      <alignment horizontal="center" vertical="center" wrapText="1"/>
    </xf>
    <xf numFmtId="0" fontId="26" fillId="18" borderId="60" xfId="0" applyFont="1" applyFill="1" applyBorder="1" applyAlignment="1">
      <alignment horizontal="center" vertical="center" wrapText="1"/>
    </xf>
    <xf numFmtId="0" fontId="26" fillId="18" borderId="78" xfId="0" applyFont="1" applyFill="1" applyBorder="1" applyAlignment="1">
      <alignment horizontal="center" vertical="center" wrapText="1"/>
    </xf>
    <xf numFmtId="0" fontId="26" fillId="18" borderId="0" xfId="0" applyFont="1" applyFill="1" applyAlignment="1">
      <alignment horizontal="center" vertical="center" wrapText="1"/>
    </xf>
    <xf numFmtId="0" fontId="26" fillId="18" borderId="36" xfId="0" applyFont="1" applyFill="1" applyBorder="1" applyAlignment="1">
      <alignment horizontal="center" vertical="center" wrapText="1"/>
    </xf>
    <xf numFmtId="0" fontId="26" fillId="18" borderId="55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6" fillId="15" borderId="37" xfId="0" applyFont="1" applyFill="1" applyBorder="1" applyAlignment="1">
      <alignment horizontal="center" vertical="center" wrapText="1"/>
    </xf>
    <xf numFmtId="0" fontId="26" fillId="15" borderId="60" xfId="0" applyFont="1" applyFill="1" applyBorder="1" applyAlignment="1">
      <alignment horizontal="center" vertical="center" wrapText="1"/>
    </xf>
    <xf numFmtId="0" fontId="26" fillId="15" borderId="36" xfId="0" applyFont="1" applyFill="1" applyBorder="1" applyAlignment="1">
      <alignment horizontal="center" vertical="center" wrapText="1"/>
    </xf>
    <xf numFmtId="0" fontId="26" fillId="15" borderId="55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horizontal="center" vertical="center"/>
    </xf>
    <xf numFmtId="0" fontId="26" fillId="26" borderId="80" xfId="0" applyFont="1" applyFill="1" applyBorder="1" applyAlignment="1">
      <alignment horizontal="center" vertical="center"/>
    </xf>
    <xf numFmtId="0" fontId="26" fillId="26" borderId="26" xfId="0" applyFont="1" applyFill="1" applyBorder="1" applyAlignment="1">
      <alignment horizontal="center" vertical="center"/>
    </xf>
    <xf numFmtId="1" fontId="26" fillId="0" borderId="31" xfId="0" applyNumberFormat="1" applyFont="1" applyFill="1" applyBorder="1" applyAlignment="1">
      <alignment horizontal="center" vertical="center"/>
    </xf>
    <xf numFmtId="1" fontId="26" fillId="0" borderId="28" xfId="0" applyNumberFormat="1" applyFont="1" applyFill="1" applyBorder="1" applyAlignment="1">
      <alignment horizontal="center" vertical="center"/>
    </xf>
    <xf numFmtId="1" fontId="26" fillId="0" borderId="25" xfId="0" applyNumberFormat="1" applyFont="1" applyFill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51" xfId="0" applyFont="1" applyBorder="1" applyAlignment="1">
      <alignment horizontal="center" wrapText="1"/>
    </xf>
    <xf numFmtId="0" fontId="22" fillId="0" borderId="74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4" fillId="14" borderId="72" xfId="0" applyFont="1" applyFill="1" applyBorder="1" applyAlignment="1">
      <alignment horizontal="center"/>
    </xf>
    <xf numFmtId="0" fontId="4" fillId="14" borderId="73" xfId="0" applyFont="1" applyFill="1" applyBorder="1" applyAlignment="1">
      <alignment horizontal="center"/>
    </xf>
    <xf numFmtId="0" fontId="4" fillId="14" borderId="56" xfId="0" applyFont="1" applyFill="1" applyBorder="1" applyAlignment="1">
      <alignment horizontal="center"/>
    </xf>
    <xf numFmtId="0" fontId="4" fillId="23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1" borderId="18" xfId="0" applyFont="1" applyFill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17" borderId="48" xfId="0" applyFont="1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22" fillId="22" borderId="31" xfId="0" applyFont="1" applyFill="1" applyBorder="1" applyAlignment="1">
      <alignment wrapText="1"/>
    </xf>
    <xf numFmtId="0" fontId="22" fillId="0" borderId="75" xfId="0" applyFont="1" applyBorder="1" applyAlignment="1">
      <alignment horizontal="center"/>
    </xf>
    <xf numFmtId="0" fontId="22" fillId="0" borderId="8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0" fillId="0" borderId="3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148"/>
  <sheetViews>
    <sheetView tabSelected="1" topLeftCell="A7" zoomScale="85" zoomScaleNormal="85" zoomScaleSheetLayoutView="80" workbookViewId="0">
      <selection activeCell="K22" sqref="K22"/>
    </sheetView>
  </sheetViews>
  <sheetFormatPr defaultRowHeight="12.75"/>
  <cols>
    <col min="1" max="1" width="16.5703125" customWidth="1"/>
    <col min="2" max="2" width="12" customWidth="1"/>
    <col min="3" max="3" width="4.28515625" bestFit="1" customWidth="1"/>
    <col min="4" max="4" width="32.42578125" customWidth="1"/>
    <col min="5" max="5" width="39.7109375" customWidth="1"/>
    <col min="6" max="15" width="4.7109375" customWidth="1"/>
    <col min="16" max="16" width="6.7109375" customWidth="1"/>
    <col min="17" max="26" width="4.7109375" customWidth="1"/>
    <col min="27" max="28" width="6.7109375" customWidth="1"/>
    <col min="29" max="29" width="6.7109375" style="25" customWidth="1"/>
  </cols>
  <sheetData>
    <row r="1" spans="1:36" s="97" customFormat="1" ht="28.5">
      <c r="C1" s="98"/>
      <c r="D1" s="515" t="s">
        <v>5</v>
      </c>
      <c r="E1" s="512" t="s">
        <v>80</v>
      </c>
      <c r="F1" s="99"/>
      <c r="G1" s="99"/>
      <c r="H1" s="99"/>
      <c r="I1" s="99"/>
      <c r="J1" s="99"/>
      <c r="K1" s="99"/>
      <c r="L1" s="99"/>
      <c r="M1" s="99"/>
      <c r="N1" s="99"/>
      <c r="O1" s="100"/>
      <c r="P1" s="41" t="s">
        <v>17</v>
      </c>
      <c r="Q1" s="698" t="s">
        <v>18</v>
      </c>
      <c r="R1" s="698"/>
      <c r="S1" s="698"/>
      <c r="T1" s="698"/>
      <c r="U1" s="63"/>
      <c r="V1" s="63"/>
      <c r="W1" s="63"/>
      <c r="X1" s="63"/>
      <c r="Y1" s="63"/>
      <c r="Z1" s="63"/>
      <c r="AA1" s="100"/>
      <c r="AB1" s="100"/>
      <c r="AC1" s="100"/>
      <c r="AD1" s="99"/>
      <c r="AE1" s="101"/>
      <c r="AF1" s="101"/>
      <c r="AG1" s="101"/>
      <c r="AH1" s="101"/>
    </row>
    <row r="2" spans="1:36" s="97" customFormat="1" ht="15" customHeight="1">
      <c r="C2" s="102"/>
      <c r="D2" s="230" t="s">
        <v>7</v>
      </c>
      <c r="E2" s="498" t="s">
        <v>82</v>
      </c>
      <c r="F2" s="99"/>
      <c r="G2" s="99"/>
      <c r="H2" s="99"/>
      <c r="I2" s="99"/>
      <c r="J2" s="100"/>
      <c r="K2" s="100"/>
      <c r="L2" s="100"/>
      <c r="M2" s="100"/>
      <c r="N2" s="100"/>
      <c r="O2" s="100"/>
      <c r="P2" s="40" t="s">
        <v>3</v>
      </c>
      <c r="Q2" s="698" t="s">
        <v>19</v>
      </c>
      <c r="R2" s="698"/>
      <c r="S2" s="698"/>
      <c r="T2" s="698"/>
      <c r="U2" s="63"/>
      <c r="V2" s="63"/>
      <c r="W2" s="63"/>
      <c r="X2" s="63"/>
      <c r="Y2" s="63"/>
      <c r="Z2" s="63"/>
      <c r="AA2" s="100"/>
      <c r="AB2" s="100"/>
      <c r="AC2" s="100"/>
      <c r="AD2" s="99"/>
      <c r="AE2" s="101"/>
      <c r="AF2" s="101"/>
      <c r="AG2" s="101"/>
      <c r="AH2" s="101"/>
    </row>
    <row r="3" spans="1:36" s="97" customFormat="1" ht="15" customHeight="1">
      <c r="C3" s="102"/>
      <c r="D3" s="230" t="s">
        <v>8</v>
      </c>
      <c r="E3" s="181"/>
      <c r="F3" s="99"/>
      <c r="G3" s="99"/>
      <c r="H3" s="99"/>
      <c r="I3" s="99"/>
      <c r="J3" s="100"/>
      <c r="K3" s="100"/>
      <c r="L3" s="100"/>
      <c r="M3" s="100"/>
      <c r="N3" s="100"/>
      <c r="O3" s="100"/>
      <c r="P3" s="41" t="s">
        <v>20</v>
      </c>
      <c r="Q3" s="698" t="s">
        <v>21</v>
      </c>
      <c r="R3" s="698"/>
      <c r="S3" s="698"/>
      <c r="T3" s="698"/>
      <c r="U3" s="63"/>
      <c r="V3" s="63"/>
      <c r="W3" s="63"/>
      <c r="X3" s="63"/>
      <c r="Y3" s="63"/>
      <c r="Z3" s="63"/>
      <c r="AA3" s="100"/>
      <c r="AB3" s="100"/>
      <c r="AC3" s="100"/>
      <c r="AD3" s="99"/>
      <c r="AE3" s="101"/>
      <c r="AF3" s="101"/>
      <c r="AG3" s="101"/>
      <c r="AH3" s="101"/>
    </row>
    <row r="4" spans="1:36" s="97" customFormat="1" ht="15" customHeight="1">
      <c r="C4" s="102"/>
      <c r="D4" s="230" t="s">
        <v>9</v>
      </c>
      <c r="E4" s="181" t="s">
        <v>10</v>
      </c>
      <c r="F4" s="99"/>
      <c r="G4" s="99"/>
      <c r="H4" s="99"/>
      <c r="I4" s="99"/>
      <c r="J4" s="100"/>
      <c r="K4" s="100"/>
      <c r="L4" s="100"/>
      <c r="M4" s="100"/>
      <c r="N4" s="100"/>
      <c r="O4" s="100"/>
      <c r="P4" s="41" t="s">
        <v>22</v>
      </c>
      <c r="Q4" s="698" t="s">
        <v>23</v>
      </c>
      <c r="R4" s="698"/>
      <c r="S4" s="698"/>
      <c r="T4" s="698"/>
      <c r="U4" s="63"/>
      <c r="V4" s="63"/>
      <c r="W4" s="63"/>
      <c r="X4" s="63"/>
      <c r="Y4" s="63"/>
      <c r="Z4" s="63"/>
      <c r="AA4" s="100"/>
      <c r="AB4" s="100"/>
      <c r="AC4" s="100"/>
      <c r="AD4" s="99"/>
      <c r="AE4" s="101"/>
      <c r="AF4" s="101"/>
      <c r="AG4" s="101"/>
      <c r="AH4" s="101"/>
    </row>
    <row r="5" spans="1:36" s="97" customFormat="1" ht="15" customHeight="1">
      <c r="C5" s="102"/>
      <c r="D5" s="230" t="s">
        <v>11</v>
      </c>
      <c r="E5" s="181" t="s">
        <v>67</v>
      </c>
      <c r="F5" s="99"/>
      <c r="G5" s="99"/>
      <c r="H5" s="99"/>
      <c r="I5" s="99"/>
      <c r="J5" s="100"/>
      <c r="K5" s="100"/>
      <c r="L5" s="100"/>
      <c r="M5" s="100"/>
      <c r="N5" s="100"/>
      <c r="O5" s="100"/>
      <c r="P5" s="41" t="s">
        <v>24</v>
      </c>
      <c r="Q5" s="698" t="s">
        <v>25</v>
      </c>
      <c r="R5" s="698"/>
      <c r="S5" s="698"/>
      <c r="T5" s="698"/>
      <c r="U5" s="63"/>
      <c r="V5" s="63"/>
      <c r="W5" s="63"/>
      <c r="X5" s="63"/>
      <c r="Y5" s="63"/>
      <c r="Z5" s="63"/>
      <c r="AA5" s="100"/>
      <c r="AB5" s="100"/>
      <c r="AC5" s="100"/>
      <c r="AD5" s="99"/>
      <c r="AE5" s="101"/>
      <c r="AF5" s="101"/>
      <c r="AG5" s="101"/>
      <c r="AH5" s="101"/>
    </row>
    <row r="6" spans="1:36" s="97" customFormat="1" ht="15" customHeight="1">
      <c r="C6" s="102"/>
      <c r="D6" s="230" t="s">
        <v>12</v>
      </c>
      <c r="E6" s="181" t="s">
        <v>13</v>
      </c>
      <c r="F6" s="99"/>
      <c r="G6" s="99"/>
      <c r="H6" s="99"/>
      <c r="I6" s="99"/>
      <c r="K6" s="103"/>
      <c r="L6" s="100"/>
      <c r="M6" s="100"/>
      <c r="N6" s="100"/>
      <c r="O6" s="100"/>
      <c r="P6" s="41" t="s">
        <v>26</v>
      </c>
      <c r="Q6" s="698" t="s">
        <v>27</v>
      </c>
      <c r="R6" s="698"/>
      <c r="S6" s="698"/>
      <c r="T6" s="698"/>
      <c r="U6" s="63"/>
      <c r="V6" s="63"/>
      <c r="W6" s="63"/>
      <c r="X6" s="63"/>
      <c r="Y6" s="63"/>
      <c r="Z6" s="63"/>
      <c r="AA6" s="100"/>
      <c r="AB6" s="100"/>
      <c r="AC6" s="100"/>
      <c r="AD6" s="99"/>
      <c r="AE6" s="101"/>
      <c r="AF6" s="101"/>
      <c r="AG6" s="101"/>
      <c r="AH6" s="101"/>
    </row>
    <row r="7" spans="1:36" s="97" customFormat="1" ht="15" customHeight="1">
      <c r="C7" s="102"/>
      <c r="D7" s="230" t="s">
        <v>104</v>
      </c>
      <c r="E7" s="245" t="s">
        <v>105</v>
      </c>
      <c r="F7" s="99"/>
      <c r="G7" s="46" t="s">
        <v>99</v>
      </c>
      <c r="H7" s="99"/>
      <c r="I7" s="99"/>
      <c r="K7" s="103"/>
      <c r="L7" s="100"/>
      <c r="M7" s="100"/>
      <c r="N7" s="100"/>
      <c r="O7" s="100"/>
      <c r="P7" s="41" t="s">
        <v>4</v>
      </c>
      <c r="Q7" s="698" t="s">
        <v>2</v>
      </c>
      <c r="R7" s="698"/>
      <c r="S7" s="698"/>
      <c r="T7" s="698"/>
      <c r="U7" s="63"/>
      <c r="V7" s="63"/>
      <c r="W7" s="63"/>
      <c r="X7" s="63"/>
      <c r="Y7" s="63"/>
      <c r="Z7" s="63"/>
      <c r="AA7" s="100"/>
      <c r="AB7" s="100"/>
      <c r="AC7" s="100"/>
      <c r="AD7" s="99"/>
      <c r="AE7" s="101"/>
      <c r="AF7" s="101"/>
      <c r="AG7" s="101"/>
      <c r="AH7" s="101"/>
    </row>
    <row r="8" spans="1:36" s="97" customFormat="1" ht="15" customHeight="1" thickBot="1">
      <c r="C8" s="102"/>
      <c r="D8" s="231" t="s">
        <v>15</v>
      </c>
      <c r="E8" s="79" t="s">
        <v>101</v>
      </c>
      <c r="F8" s="99"/>
      <c r="G8" s="46" t="s">
        <v>101</v>
      </c>
      <c r="H8" s="99"/>
      <c r="I8" s="99"/>
      <c r="J8" s="100"/>
      <c r="K8" s="99"/>
      <c r="L8" s="100"/>
      <c r="M8" s="100"/>
      <c r="N8" s="100"/>
      <c r="O8" s="100"/>
      <c r="P8" s="41" t="s">
        <v>28</v>
      </c>
      <c r="Q8" s="698" t="s">
        <v>29</v>
      </c>
      <c r="R8" s="698"/>
      <c r="S8" s="698"/>
      <c r="T8" s="698"/>
      <c r="U8" s="63"/>
      <c r="V8" s="63"/>
      <c r="W8" s="63"/>
      <c r="X8" s="63"/>
      <c r="Y8" s="63"/>
      <c r="Z8" s="63"/>
      <c r="AA8" s="100"/>
      <c r="AB8" s="100"/>
      <c r="AC8" s="100"/>
      <c r="AD8" s="99"/>
      <c r="AE8" s="101"/>
      <c r="AF8" s="101"/>
      <c r="AG8" s="101"/>
      <c r="AH8" s="101"/>
    </row>
    <row r="9" spans="1:36" s="97" customFormat="1" ht="15" customHeight="1" thickBot="1">
      <c r="C9" s="102"/>
      <c r="D9" s="104"/>
      <c r="E9" s="105"/>
      <c r="F9" s="99"/>
      <c r="G9" s="99"/>
      <c r="H9" s="99"/>
      <c r="I9" s="99"/>
      <c r="J9" s="100"/>
      <c r="K9" s="100"/>
      <c r="L9" s="100"/>
      <c r="M9" s="100"/>
      <c r="N9" s="100"/>
      <c r="O9" s="100"/>
      <c r="AA9" s="100"/>
      <c r="AB9" s="100"/>
      <c r="AC9" s="100"/>
      <c r="AD9" s="99"/>
      <c r="AE9" s="101"/>
      <c r="AF9" s="101"/>
      <c r="AG9" s="101"/>
      <c r="AH9" s="101"/>
    </row>
    <row r="10" spans="1:36" s="97" customFormat="1" ht="15" customHeight="1" thickBot="1">
      <c r="C10" s="681" t="s">
        <v>30</v>
      </c>
      <c r="D10" s="694" t="s">
        <v>31</v>
      </c>
      <c r="E10" s="695" t="s">
        <v>32</v>
      </c>
      <c r="F10" s="682" t="s">
        <v>33</v>
      </c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4"/>
      <c r="AB10" s="685" t="s">
        <v>34</v>
      </c>
      <c r="AC10" s="678" t="s">
        <v>35</v>
      </c>
      <c r="AD10" s="99"/>
      <c r="AE10" s="106"/>
      <c r="AF10" s="106"/>
      <c r="AG10" s="106"/>
      <c r="AH10" s="106"/>
      <c r="AI10" s="107"/>
      <c r="AJ10" s="107"/>
    </row>
    <row r="11" spans="1:36" s="97" customFormat="1" ht="15" customHeight="1" thickBot="1">
      <c r="C11" s="681"/>
      <c r="D11" s="694"/>
      <c r="E11" s="696"/>
      <c r="F11" s="687" t="s">
        <v>279</v>
      </c>
      <c r="G11" s="688"/>
      <c r="H11" s="688"/>
      <c r="I11" s="688"/>
      <c r="J11" s="688"/>
      <c r="K11" s="688"/>
      <c r="L11" s="688"/>
      <c r="M11" s="688"/>
      <c r="N11" s="688"/>
      <c r="O11" s="688"/>
      <c r="P11" s="689"/>
      <c r="Q11" s="690" t="s">
        <v>280</v>
      </c>
      <c r="R11" s="691"/>
      <c r="S11" s="691"/>
      <c r="T11" s="691"/>
      <c r="U11" s="691"/>
      <c r="V11" s="691"/>
      <c r="W11" s="691"/>
      <c r="X11" s="690"/>
      <c r="Y11" s="691"/>
      <c r="Z11" s="691"/>
      <c r="AA11" s="687"/>
      <c r="AB11" s="686"/>
      <c r="AC11" s="679"/>
      <c r="AD11" s="99"/>
      <c r="AE11" s="106"/>
      <c r="AF11" s="106"/>
      <c r="AG11" s="106"/>
      <c r="AH11" s="106"/>
      <c r="AI11" s="107"/>
      <c r="AJ11" s="107"/>
    </row>
    <row r="12" spans="1:36" s="97" customFormat="1" ht="106.5" customHeight="1" thickBot="1">
      <c r="A12" s="213" t="s">
        <v>70</v>
      </c>
      <c r="B12" s="212" t="s">
        <v>71</v>
      </c>
      <c r="C12" s="681"/>
      <c r="D12" s="694"/>
      <c r="E12" s="697"/>
      <c r="F12" s="108" t="s">
        <v>17</v>
      </c>
      <c r="G12" s="109" t="s">
        <v>3</v>
      </c>
      <c r="H12" s="109" t="s">
        <v>20</v>
      </c>
      <c r="I12" s="109" t="s">
        <v>22</v>
      </c>
      <c r="J12" s="109" t="s">
        <v>24</v>
      </c>
      <c r="K12" s="109" t="s">
        <v>26</v>
      </c>
      <c r="L12" s="109" t="s">
        <v>2</v>
      </c>
      <c r="M12" s="109" t="s">
        <v>29</v>
      </c>
      <c r="N12" s="214" t="s">
        <v>36</v>
      </c>
      <c r="O12" s="30" t="s">
        <v>0</v>
      </c>
      <c r="P12" s="110" t="s">
        <v>37</v>
      </c>
      <c r="Q12" s="27" t="s">
        <v>17</v>
      </c>
      <c r="R12" s="109" t="s">
        <v>3</v>
      </c>
      <c r="S12" s="109" t="s">
        <v>20</v>
      </c>
      <c r="T12" s="111" t="s">
        <v>22</v>
      </c>
      <c r="U12" s="108" t="s">
        <v>24</v>
      </c>
      <c r="V12" s="109" t="s">
        <v>26</v>
      </c>
      <c r="W12" s="109" t="s">
        <v>2</v>
      </c>
      <c r="X12" s="109" t="s">
        <v>29</v>
      </c>
      <c r="Y12" s="214" t="s">
        <v>36</v>
      </c>
      <c r="Z12" s="30" t="s">
        <v>0</v>
      </c>
      <c r="AA12" s="110" t="s">
        <v>37</v>
      </c>
      <c r="AB12" s="686"/>
      <c r="AC12" s="680"/>
      <c r="AD12" s="99"/>
      <c r="AE12" s="106"/>
      <c r="AF12" s="106"/>
      <c r="AG12" s="106"/>
      <c r="AH12" s="106"/>
      <c r="AI12" s="107"/>
      <c r="AJ12" s="107"/>
    </row>
    <row r="13" spans="1:36" s="97" customFormat="1" ht="15" customHeight="1">
      <c r="A13" s="692" t="s">
        <v>106</v>
      </c>
      <c r="B13" s="693"/>
      <c r="C13" s="457" t="s">
        <v>48</v>
      </c>
      <c r="D13" s="463" t="s">
        <v>107</v>
      </c>
      <c r="E13" s="464" t="s">
        <v>287</v>
      </c>
      <c r="F13" s="336">
        <v>36</v>
      </c>
      <c r="G13" s="381">
        <v>7</v>
      </c>
      <c r="H13" s="381">
        <v>39</v>
      </c>
      <c r="I13" s="381"/>
      <c r="J13" s="381"/>
      <c r="K13" s="381"/>
      <c r="L13" s="381"/>
      <c r="M13" s="383"/>
      <c r="N13" s="650">
        <f>SUM(F13:M13)</f>
        <v>82</v>
      </c>
      <c r="O13" s="388">
        <v>7</v>
      </c>
      <c r="P13" s="465" t="s">
        <v>54</v>
      </c>
      <c r="Q13" s="386">
        <v>24</v>
      </c>
      <c r="R13" s="381">
        <v>7</v>
      </c>
      <c r="S13" s="381">
        <v>27</v>
      </c>
      <c r="T13" s="381"/>
      <c r="U13" s="381"/>
      <c r="V13" s="381"/>
      <c r="W13" s="381"/>
      <c r="X13" s="383"/>
      <c r="Y13" s="655">
        <f>SUM(Q13:X13)</f>
        <v>58</v>
      </c>
      <c r="Z13" s="388">
        <v>8</v>
      </c>
      <c r="AA13" s="466" t="s">
        <v>1</v>
      </c>
      <c r="AB13" s="660">
        <f t="shared" ref="AB13:AB34" si="0">N13+Y13</f>
        <v>140</v>
      </c>
      <c r="AC13" s="467">
        <f>Z13+O13</f>
        <v>15</v>
      </c>
      <c r="AD13" s="99"/>
      <c r="AE13" s="106"/>
      <c r="AF13" s="106"/>
      <c r="AG13" s="106"/>
      <c r="AH13" s="106"/>
      <c r="AI13" s="107"/>
      <c r="AJ13" s="107"/>
    </row>
    <row r="14" spans="1:36" s="97" customFormat="1" ht="28.5">
      <c r="A14" s="692"/>
      <c r="B14" s="693"/>
      <c r="C14" s="458" t="s">
        <v>49</v>
      </c>
      <c r="D14" s="365" t="s">
        <v>108</v>
      </c>
      <c r="E14" s="891" t="s">
        <v>296</v>
      </c>
      <c r="F14" s="491">
        <v>15</v>
      </c>
      <c r="G14" s="369">
        <v>10</v>
      </c>
      <c r="H14" s="369">
        <v>60</v>
      </c>
      <c r="I14" s="369"/>
      <c r="J14" s="369"/>
      <c r="K14" s="369"/>
      <c r="L14" s="369"/>
      <c r="M14" s="370"/>
      <c r="N14" s="310">
        <f>SUM(F14:M14)</f>
        <v>85</v>
      </c>
      <c r="O14" s="294">
        <v>8</v>
      </c>
      <c r="P14" s="496" t="s">
        <v>1</v>
      </c>
      <c r="Q14" s="492"/>
      <c r="R14" s="482"/>
      <c r="S14" s="482"/>
      <c r="T14" s="482"/>
      <c r="U14" s="482"/>
      <c r="V14" s="482"/>
      <c r="W14" s="482"/>
      <c r="X14" s="483"/>
      <c r="Y14" s="484"/>
      <c r="Z14" s="484"/>
      <c r="AA14" s="497"/>
      <c r="AB14" s="661">
        <f t="shared" si="0"/>
        <v>85</v>
      </c>
      <c r="AC14" s="486">
        <v>8</v>
      </c>
      <c r="AD14" s="99"/>
      <c r="AE14" s="106"/>
      <c r="AF14" s="106"/>
      <c r="AG14" s="106"/>
      <c r="AH14" s="106"/>
      <c r="AI14" s="107"/>
      <c r="AJ14" s="107"/>
    </row>
    <row r="15" spans="1:36" s="97" customFormat="1" ht="15" customHeight="1">
      <c r="A15" s="692"/>
      <c r="B15" s="693"/>
      <c r="C15" s="458" t="s">
        <v>50</v>
      </c>
      <c r="D15" s="349" t="s">
        <v>109</v>
      </c>
      <c r="E15" s="270" t="s">
        <v>297</v>
      </c>
      <c r="F15" s="475"/>
      <c r="G15" s="470"/>
      <c r="H15" s="470"/>
      <c r="I15" s="470"/>
      <c r="J15" s="470"/>
      <c r="K15" s="470"/>
      <c r="L15" s="470"/>
      <c r="M15" s="471"/>
      <c r="N15" s="651"/>
      <c r="O15" s="473"/>
      <c r="P15" s="476"/>
      <c r="Q15" s="305">
        <v>10</v>
      </c>
      <c r="R15" s="306">
        <v>4</v>
      </c>
      <c r="S15" s="306">
        <v>16</v>
      </c>
      <c r="T15" s="306"/>
      <c r="U15" s="306"/>
      <c r="V15" s="306"/>
      <c r="W15" s="306"/>
      <c r="X15" s="307"/>
      <c r="Y15" s="278">
        <f>SUM(Q15:X15)</f>
        <v>30</v>
      </c>
      <c r="Z15" s="274">
        <v>4</v>
      </c>
      <c r="AA15" s="277" t="s">
        <v>54</v>
      </c>
      <c r="AB15" s="662">
        <f t="shared" si="0"/>
        <v>30</v>
      </c>
      <c r="AC15" s="477">
        <v>4</v>
      </c>
      <c r="AD15" s="99"/>
      <c r="AE15" s="106"/>
      <c r="AF15" s="106"/>
      <c r="AG15" s="106"/>
      <c r="AH15" s="106"/>
      <c r="AI15" s="107"/>
      <c r="AJ15" s="107"/>
    </row>
    <row r="16" spans="1:36" s="97" customFormat="1" ht="15" customHeight="1">
      <c r="A16" s="692"/>
      <c r="B16" s="693"/>
      <c r="C16" s="458" t="s">
        <v>51</v>
      </c>
      <c r="D16" s="349" t="s">
        <v>110</v>
      </c>
      <c r="E16" s="270" t="s">
        <v>111</v>
      </c>
      <c r="F16" s="444">
        <v>5</v>
      </c>
      <c r="G16" s="306">
        <v>5</v>
      </c>
      <c r="H16" s="306">
        <v>25</v>
      </c>
      <c r="I16" s="306"/>
      <c r="J16" s="306"/>
      <c r="K16" s="306"/>
      <c r="L16" s="306"/>
      <c r="M16" s="307"/>
      <c r="N16" s="652">
        <f>H16+G16+F16</f>
        <v>35</v>
      </c>
      <c r="O16" s="274">
        <v>4</v>
      </c>
      <c r="P16" s="468" t="s">
        <v>1</v>
      </c>
      <c r="Q16" s="469"/>
      <c r="R16" s="470"/>
      <c r="S16" s="470"/>
      <c r="T16" s="470"/>
      <c r="U16" s="470"/>
      <c r="V16" s="470"/>
      <c r="W16" s="470"/>
      <c r="X16" s="471"/>
      <c r="Y16" s="651"/>
      <c r="Z16" s="473"/>
      <c r="AA16" s="478"/>
      <c r="AB16" s="662">
        <f t="shared" si="0"/>
        <v>35</v>
      </c>
      <c r="AC16" s="474">
        <v>4</v>
      </c>
      <c r="AD16" s="99"/>
      <c r="AE16" s="106"/>
      <c r="AF16" s="106"/>
      <c r="AG16" s="106"/>
      <c r="AH16" s="106"/>
      <c r="AI16" s="107"/>
      <c r="AJ16" s="107"/>
    </row>
    <row r="17" spans="1:36" s="97" customFormat="1" ht="15" customHeight="1">
      <c r="A17" s="692"/>
      <c r="B17" s="693"/>
      <c r="C17" s="458" t="s">
        <v>112</v>
      </c>
      <c r="D17" s="349" t="s">
        <v>113</v>
      </c>
      <c r="E17" s="270" t="s">
        <v>114</v>
      </c>
      <c r="F17" s="475"/>
      <c r="G17" s="470"/>
      <c r="H17" s="470"/>
      <c r="I17" s="470"/>
      <c r="J17" s="470"/>
      <c r="K17" s="470"/>
      <c r="L17" s="470"/>
      <c r="M17" s="471"/>
      <c r="N17" s="473"/>
      <c r="O17" s="473"/>
      <c r="P17" s="476"/>
      <c r="Q17" s="305">
        <v>10</v>
      </c>
      <c r="R17" s="306"/>
      <c r="S17" s="306">
        <v>40</v>
      </c>
      <c r="T17" s="306"/>
      <c r="U17" s="306"/>
      <c r="V17" s="306"/>
      <c r="W17" s="306"/>
      <c r="X17" s="307"/>
      <c r="Y17" s="278">
        <f>SUM(Q17:X17)</f>
        <v>50</v>
      </c>
      <c r="Z17" s="274">
        <v>4</v>
      </c>
      <c r="AA17" s="196" t="s">
        <v>54</v>
      </c>
      <c r="AB17" s="662">
        <f t="shared" si="0"/>
        <v>50</v>
      </c>
      <c r="AC17" s="474">
        <v>4</v>
      </c>
      <c r="AD17" s="99"/>
      <c r="AE17" s="106"/>
      <c r="AF17" s="106"/>
      <c r="AG17" s="106"/>
      <c r="AH17" s="106"/>
      <c r="AI17" s="107"/>
      <c r="AJ17" s="107"/>
    </row>
    <row r="18" spans="1:36" s="97" customFormat="1" ht="15" customHeight="1">
      <c r="A18" s="676" t="s">
        <v>115</v>
      </c>
      <c r="B18" s="677"/>
      <c r="C18" s="459" t="s">
        <v>116</v>
      </c>
      <c r="D18" s="349" t="s">
        <v>117</v>
      </c>
      <c r="E18" s="270" t="s">
        <v>118</v>
      </c>
      <c r="F18" s="444">
        <v>10</v>
      </c>
      <c r="G18" s="306"/>
      <c r="H18" s="306">
        <v>20</v>
      </c>
      <c r="I18" s="306"/>
      <c r="J18" s="306"/>
      <c r="K18" s="306"/>
      <c r="L18" s="306"/>
      <c r="M18" s="307"/>
      <c r="N18" s="581">
        <f>SUM(F18:M18)</f>
        <v>30</v>
      </c>
      <c r="O18" s="274">
        <v>2</v>
      </c>
      <c r="P18" s="468" t="s">
        <v>54</v>
      </c>
      <c r="Q18" s="469"/>
      <c r="R18" s="470"/>
      <c r="S18" s="470"/>
      <c r="T18" s="470"/>
      <c r="U18" s="470"/>
      <c r="V18" s="470"/>
      <c r="W18" s="470"/>
      <c r="X18" s="471"/>
      <c r="Y18" s="473"/>
      <c r="Z18" s="473"/>
      <c r="AA18" s="478"/>
      <c r="AB18" s="662">
        <f t="shared" si="0"/>
        <v>30</v>
      </c>
      <c r="AC18" s="477">
        <v>2</v>
      </c>
      <c r="AD18" s="99"/>
      <c r="AE18" s="106"/>
      <c r="AF18" s="106"/>
      <c r="AG18" s="106"/>
      <c r="AH18" s="106"/>
      <c r="AI18" s="107"/>
      <c r="AJ18" s="107"/>
    </row>
    <row r="19" spans="1:36" s="97" customFormat="1" ht="15" customHeight="1">
      <c r="A19" s="676"/>
      <c r="B19" s="677"/>
      <c r="C19" s="459" t="s">
        <v>119</v>
      </c>
      <c r="D19" s="479" t="s">
        <v>120</v>
      </c>
      <c r="E19" s="480" t="s">
        <v>118</v>
      </c>
      <c r="F19" s="444"/>
      <c r="G19" s="306"/>
      <c r="H19" s="306"/>
      <c r="I19" s="306"/>
      <c r="J19" s="306"/>
      <c r="K19" s="306"/>
      <c r="L19" s="306"/>
      <c r="M19" s="307"/>
      <c r="N19" s="276"/>
      <c r="O19" s="276"/>
      <c r="P19" s="468"/>
      <c r="Q19" s="305">
        <v>15</v>
      </c>
      <c r="R19" s="306"/>
      <c r="S19" s="306">
        <v>15</v>
      </c>
      <c r="T19" s="306"/>
      <c r="U19" s="306"/>
      <c r="V19" s="306"/>
      <c r="W19" s="306"/>
      <c r="X19" s="307"/>
      <c r="Y19" s="581">
        <f>SUM(Q19:X19)</f>
        <v>30</v>
      </c>
      <c r="Z19" s="274">
        <v>3</v>
      </c>
      <c r="AA19" s="196" t="s">
        <v>54</v>
      </c>
      <c r="AB19" s="662">
        <f t="shared" si="0"/>
        <v>30</v>
      </c>
      <c r="AC19" s="474">
        <v>3</v>
      </c>
      <c r="AD19" s="99"/>
      <c r="AE19" s="106"/>
      <c r="AF19" s="106"/>
      <c r="AG19" s="106"/>
      <c r="AH19" s="106"/>
      <c r="AI19" s="107"/>
      <c r="AJ19" s="107"/>
    </row>
    <row r="20" spans="1:36" s="120" customFormat="1" ht="25.5">
      <c r="A20" s="128" t="s">
        <v>72</v>
      </c>
      <c r="B20" s="115" t="s">
        <v>94</v>
      </c>
      <c r="C20" s="460" t="s">
        <v>121</v>
      </c>
      <c r="D20" s="479" t="s">
        <v>122</v>
      </c>
      <c r="E20" s="480" t="s">
        <v>123</v>
      </c>
      <c r="F20" s="481"/>
      <c r="G20" s="482"/>
      <c r="H20" s="482"/>
      <c r="I20" s="482"/>
      <c r="J20" s="482"/>
      <c r="K20" s="482"/>
      <c r="L20" s="482"/>
      <c r="M20" s="483"/>
      <c r="N20" s="653"/>
      <c r="O20" s="484"/>
      <c r="P20" s="485"/>
      <c r="Q20" s="368"/>
      <c r="R20" s="369">
        <v>15</v>
      </c>
      <c r="S20" s="369">
        <v>35</v>
      </c>
      <c r="T20" s="369"/>
      <c r="U20" s="369"/>
      <c r="V20" s="369"/>
      <c r="W20" s="369"/>
      <c r="X20" s="370"/>
      <c r="Y20" s="310">
        <f>SUM(Q20:X20)</f>
        <v>50</v>
      </c>
      <c r="Z20" s="294">
        <v>4</v>
      </c>
      <c r="AA20" s="309" t="s">
        <v>54</v>
      </c>
      <c r="AB20" s="661">
        <f t="shared" si="0"/>
        <v>50</v>
      </c>
      <c r="AC20" s="486">
        <v>4</v>
      </c>
      <c r="AD20" s="117"/>
      <c r="AE20" s="118"/>
      <c r="AF20" s="118"/>
      <c r="AG20" s="118"/>
      <c r="AH20" s="118"/>
      <c r="AI20" s="119"/>
      <c r="AJ20" s="119"/>
    </row>
    <row r="21" spans="1:36" s="97" customFormat="1" ht="15" customHeight="1">
      <c r="A21" s="711" t="s">
        <v>98</v>
      </c>
      <c r="B21" s="714"/>
      <c r="C21" s="461" t="s">
        <v>124</v>
      </c>
      <c r="D21" s="487" t="s">
        <v>125</v>
      </c>
      <c r="E21" s="270" t="s">
        <v>126</v>
      </c>
      <c r="F21" s="475"/>
      <c r="G21" s="306">
        <v>4</v>
      </c>
      <c r="H21" s="306"/>
      <c r="I21" s="306"/>
      <c r="J21" s="306"/>
      <c r="K21" s="306"/>
      <c r="L21" s="306"/>
      <c r="M21" s="307"/>
      <c r="N21" s="278">
        <f>SUM(F21:M21)</f>
        <v>4</v>
      </c>
      <c r="O21" s="274">
        <v>0</v>
      </c>
      <c r="P21" s="275" t="s">
        <v>127</v>
      </c>
      <c r="Q21" s="469"/>
      <c r="R21" s="470"/>
      <c r="S21" s="470"/>
      <c r="T21" s="470"/>
      <c r="U21" s="470"/>
      <c r="V21" s="470"/>
      <c r="W21" s="470"/>
      <c r="X21" s="471"/>
      <c r="Y21" s="473"/>
      <c r="Z21" s="473"/>
      <c r="AA21" s="478"/>
      <c r="AB21" s="662">
        <f t="shared" si="0"/>
        <v>4</v>
      </c>
      <c r="AC21" s="474">
        <f t="shared" ref="AC21:AC29" si="1">Z21+O21</f>
        <v>0</v>
      </c>
      <c r="AD21" s="99"/>
      <c r="AE21" s="106"/>
      <c r="AF21" s="106"/>
      <c r="AG21" s="106"/>
      <c r="AH21" s="106"/>
      <c r="AI21" s="107"/>
      <c r="AJ21" s="107"/>
    </row>
    <row r="22" spans="1:36" s="97" customFormat="1" ht="15" customHeight="1">
      <c r="A22" s="712"/>
      <c r="B22" s="714"/>
      <c r="C22" s="461" t="s">
        <v>128</v>
      </c>
      <c r="D22" s="349" t="s">
        <v>129</v>
      </c>
      <c r="E22" s="270" t="s">
        <v>130</v>
      </c>
      <c r="F22" s="444"/>
      <c r="G22" s="306">
        <v>2</v>
      </c>
      <c r="H22" s="306"/>
      <c r="I22" s="306"/>
      <c r="J22" s="306"/>
      <c r="K22" s="306"/>
      <c r="L22" s="306"/>
      <c r="M22" s="307"/>
      <c r="N22" s="278">
        <f>SUM(F22:M22)</f>
        <v>2</v>
      </c>
      <c r="O22" s="274">
        <v>0</v>
      </c>
      <c r="P22" s="421" t="s">
        <v>127</v>
      </c>
      <c r="Q22" s="469"/>
      <c r="R22" s="470"/>
      <c r="S22" s="470"/>
      <c r="T22" s="470"/>
      <c r="U22" s="470"/>
      <c r="V22" s="470"/>
      <c r="W22" s="470"/>
      <c r="X22" s="471"/>
      <c r="Y22" s="656"/>
      <c r="Z22" s="473"/>
      <c r="AA22" s="478"/>
      <c r="AB22" s="662">
        <f>N22+Y22</f>
        <v>2</v>
      </c>
      <c r="AC22" s="477">
        <f t="shared" si="1"/>
        <v>0</v>
      </c>
      <c r="AD22" s="21"/>
      <c r="AE22" s="106"/>
      <c r="AF22" s="106"/>
      <c r="AG22" s="106"/>
      <c r="AH22" s="106"/>
      <c r="AI22" s="107"/>
      <c r="AJ22" s="107"/>
    </row>
    <row r="23" spans="1:36" s="97" customFormat="1" ht="15" customHeight="1">
      <c r="A23" s="712"/>
      <c r="B23" s="714"/>
      <c r="C23" s="461" t="s">
        <v>131</v>
      </c>
      <c r="D23" s="349" t="s">
        <v>132</v>
      </c>
      <c r="E23" s="270" t="s">
        <v>133</v>
      </c>
      <c r="F23" s="444"/>
      <c r="G23" s="306">
        <v>30</v>
      </c>
      <c r="H23" s="306"/>
      <c r="I23" s="306"/>
      <c r="J23" s="306"/>
      <c r="K23" s="306"/>
      <c r="L23" s="306"/>
      <c r="M23" s="307"/>
      <c r="N23" s="581">
        <f>SUM(F23:M23)</f>
        <v>30</v>
      </c>
      <c r="O23" s="274">
        <v>2</v>
      </c>
      <c r="P23" s="324" t="s">
        <v>54</v>
      </c>
      <c r="Q23" s="305"/>
      <c r="R23" s="306">
        <v>30</v>
      </c>
      <c r="S23" s="306"/>
      <c r="T23" s="306"/>
      <c r="U23" s="306"/>
      <c r="V23" s="306"/>
      <c r="W23" s="306"/>
      <c r="X23" s="307"/>
      <c r="Y23" s="278">
        <f>SUM(Q23:X23)</f>
        <v>30</v>
      </c>
      <c r="Z23" s="274">
        <v>2</v>
      </c>
      <c r="AA23" s="196" t="s">
        <v>54</v>
      </c>
      <c r="AB23" s="662">
        <f>N23+Y23</f>
        <v>60</v>
      </c>
      <c r="AC23" s="489">
        <f t="shared" si="1"/>
        <v>4</v>
      </c>
      <c r="AD23" s="99"/>
      <c r="AE23" s="106"/>
      <c r="AF23" s="106"/>
      <c r="AG23" s="106"/>
      <c r="AH23" s="106"/>
      <c r="AI23" s="107"/>
      <c r="AJ23" s="107"/>
    </row>
    <row r="24" spans="1:36" s="97" customFormat="1" ht="15" customHeight="1">
      <c r="A24" s="712"/>
      <c r="B24" s="714"/>
      <c r="C24" s="461" t="s">
        <v>134</v>
      </c>
      <c r="D24" s="349" t="s">
        <v>135</v>
      </c>
      <c r="E24" s="270" t="s">
        <v>136</v>
      </c>
      <c r="F24" s="490"/>
      <c r="G24" s="470"/>
      <c r="H24" s="470"/>
      <c r="I24" s="470"/>
      <c r="J24" s="470"/>
      <c r="K24" s="470"/>
      <c r="L24" s="470"/>
      <c r="M24" s="471"/>
      <c r="N24" s="654"/>
      <c r="O24" s="473"/>
      <c r="P24" s="472"/>
      <c r="Q24" s="305">
        <v>2</v>
      </c>
      <c r="R24" s="306"/>
      <c r="S24" s="306"/>
      <c r="T24" s="306"/>
      <c r="U24" s="306"/>
      <c r="V24" s="306"/>
      <c r="W24" s="306">
        <v>13</v>
      </c>
      <c r="X24" s="307"/>
      <c r="Y24" s="278">
        <f>SUM(Q24:X24)</f>
        <v>15</v>
      </c>
      <c r="Z24" s="274">
        <v>1</v>
      </c>
      <c r="AA24" s="327" t="s">
        <v>54</v>
      </c>
      <c r="AB24" s="662">
        <f t="shared" ref="AB24:AB29" si="2">N24+Y24</f>
        <v>15</v>
      </c>
      <c r="AC24" s="474">
        <f t="shared" si="1"/>
        <v>1</v>
      </c>
      <c r="AD24" s="99"/>
      <c r="AE24" s="106"/>
      <c r="AF24" s="106"/>
      <c r="AG24" s="106"/>
      <c r="AH24" s="106"/>
      <c r="AI24" s="107"/>
      <c r="AJ24" s="107"/>
    </row>
    <row r="25" spans="1:36" s="97" customFormat="1" ht="15" customHeight="1">
      <c r="A25" s="712"/>
      <c r="B25" s="714"/>
      <c r="C25" s="461" t="s">
        <v>137</v>
      </c>
      <c r="D25" s="349" t="s">
        <v>138</v>
      </c>
      <c r="E25" s="270" t="s">
        <v>139</v>
      </c>
      <c r="F25" s="444"/>
      <c r="G25" s="470"/>
      <c r="H25" s="470"/>
      <c r="I25" s="470"/>
      <c r="J25" s="470"/>
      <c r="K25" s="470"/>
      <c r="L25" s="470"/>
      <c r="M25" s="471"/>
      <c r="N25" s="654"/>
      <c r="O25" s="473"/>
      <c r="P25" s="488"/>
      <c r="Q25" s="305">
        <v>8</v>
      </c>
      <c r="R25" s="306"/>
      <c r="S25" s="306"/>
      <c r="T25" s="306"/>
      <c r="U25" s="306"/>
      <c r="V25" s="306"/>
      <c r="W25" s="306">
        <v>12</v>
      </c>
      <c r="X25" s="307"/>
      <c r="Y25" s="278">
        <f>SUM(Q25:X25)</f>
        <v>20</v>
      </c>
      <c r="Z25" s="274">
        <v>2</v>
      </c>
      <c r="AA25" s="327" t="s">
        <v>54</v>
      </c>
      <c r="AB25" s="662">
        <f t="shared" si="2"/>
        <v>20</v>
      </c>
      <c r="AC25" s="477">
        <f t="shared" si="1"/>
        <v>2</v>
      </c>
      <c r="AD25" s="99"/>
      <c r="AE25" s="106"/>
      <c r="AF25" s="106"/>
      <c r="AG25" s="106"/>
      <c r="AH25" s="106"/>
      <c r="AI25" s="107"/>
      <c r="AJ25" s="107"/>
    </row>
    <row r="26" spans="1:36" s="120" customFormat="1" ht="28.5">
      <c r="A26" s="712"/>
      <c r="B26" s="714"/>
      <c r="C26" s="461" t="s">
        <v>140</v>
      </c>
      <c r="D26" s="365" t="s">
        <v>141</v>
      </c>
      <c r="E26" s="282" t="s">
        <v>142</v>
      </c>
      <c r="F26" s="491"/>
      <c r="G26" s="369"/>
      <c r="H26" s="369">
        <v>16</v>
      </c>
      <c r="I26" s="369"/>
      <c r="J26" s="369"/>
      <c r="K26" s="369"/>
      <c r="L26" s="369">
        <v>4</v>
      </c>
      <c r="M26" s="370"/>
      <c r="N26" s="310">
        <f>SUM(F26:M26)</f>
        <v>20</v>
      </c>
      <c r="O26" s="294">
        <v>1</v>
      </c>
      <c r="P26" s="290" t="s">
        <v>54</v>
      </c>
      <c r="Q26" s="492"/>
      <c r="R26" s="482"/>
      <c r="S26" s="482"/>
      <c r="T26" s="482"/>
      <c r="U26" s="482"/>
      <c r="V26" s="482"/>
      <c r="W26" s="482"/>
      <c r="X26" s="483"/>
      <c r="Y26" s="657"/>
      <c r="Z26" s="484"/>
      <c r="AA26" s="493"/>
      <c r="AB26" s="661">
        <f t="shared" si="2"/>
        <v>20</v>
      </c>
      <c r="AC26" s="486">
        <f t="shared" si="1"/>
        <v>1</v>
      </c>
      <c r="AD26" s="117"/>
      <c r="AE26" s="118"/>
      <c r="AF26" s="118"/>
      <c r="AG26" s="118"/>
      <c r="AH26" s="118"/>
      <c r="AI26" s="119"/>
      <c r="AJ26" s="119"/>
    </row>
    <row r="27" spans="1:36" s="97" customFormat="1" ht="15" customHeight="1">
      <c r="A27" s="712"/>
      <c r="B27" s="714"/>
      <c r="C27" s="461" t="s">
        <v>143</v>
      </c>
      <c r="D27" s="349" t="s">
        <v>144</v>
      </c>
      <c r="E27" s="270" t="s">
        <v>145</v>
      </c>
      <c r="F27" s="444"/>
      <c r="G27" s="306"/>
      <c r="H27" s="306">
        <v>10</v>
      </c>
      <c r="I27" s="470"/>
      <c r="J27" s="470"/>
      <c r="K27" s="470"/>
      <c r="L27" s="470"/>
      <c r="M27" s="471"/>
      <c r="N27" s="278">
        <f>SUM(F27:M27)</f>
        <v>10</v>
      </c>
      <c r="O27" s="274">
        <v>1</v>
      </c>
      <c r="P27" s="472"/>
      <c r="Q27" s="469"/>
      <c r="R27" s="306"/>
      <c r="S27" s="470"/>
      <c r="T27" s="306"/>
      <c r="U27" s="306"/>
      <c r="V27" s="306"/>
      <c r="W27" s="306"/>
      <c r="X27" s="307"/>
      <c r="Y27" s="658"/>
      <c r="Z27" s="484"/>
      <c r="AA27" s="277" t="s">
        <v>54</v>
      </c>
      <c r="AB27" s="662">
        <f t="shared" si="2"/>
        <v>10</v>
      </c>
      <c r="AC27" s="474">
        <f t="shared" si="1"/>
        <v>1</v>
      </c>
      <c r="AD27" s="99"/>
      <c r="AE27" s="106"/>
      <c r="AF27" s="106"/>
      <c r="AG27" s="106"/>
      <c r="AH27" s="118"/>
      <c r="AI27" s="107"/>
      <c r="AJ27" s="107"/>
    </row>
    <row r="28" spans="1:36" s="97" customFormat="1" ht="15" customHeight="1">
      <c r="A28" s="712"/>
      <c r="B28" s="714"/>
      <c r="C28" s="461" t="s">
        <v>146</v>
      </c>
      <c r="D28" s="349" t="s">
        <v>147</v>
      </c>
      <c r="E28" s="270" t="s">
        <v>148</v>
      </c>
      <c r="F28" s="494"/>
      <c r="G28" s="306">
        <v>15</v>
      </c>
      <c r="H28" s="306"/>
      <c r="I28" s="306"/>
      <c r="J28" s="306"/>
      <c r="K28" s="306"/>
      <c r="L28" s="306"/>
      <c r="M28" s="307"/>
      <c r="N28" s="278">
        <f>SUM(F28:M28)</f>
        <v>15</v>
      </c>
      <c r="O28" s="274">
        <v>1</v>
      </c>
      <c r="P28" s="421" t="s">
        <v>54</v>
      </c>
      <c r="Q28" s="469"/>
      <c r="R28" s="470"/>
      <c r="S28" s="470"/>
      <c r="T28" s="470"/>
      <c r="U28" s="470"/>
      <c r="V28" s="470"/>
      <c r="W28" s="470"/>
      <c r="X28" s="471"/>
      <c r="Y28" s="473"/>
      <c r="Z28" s="473"/>
      <c r="AA28" s="478"/>
      <c r="AB28" s="662">
        <f t="shared" si="2"/>
        <v>15</v>
      </c>
      <c r="AC28" s="474">
        <f t="shared" si="1"/>
        <v>1</v>
      </c>
      <c r="AD28" s="99"/>
      <c r="AE28" s="106"/>
      <c r="AF28" s="106"/>
      <c r="AG28" s="106"/>
      <c r="AH28" s="118"/>
      <c r="AI28" s="107"/>
      <c r="AJ28" s="107"/>
    </row>
    <row r="29" spans="1:36" s="97" customFormat="1" ht="15" customHeight="1" thickBot="1">
      <c r="A29" s="713"/>
      <c r="B29" s="714"/>
      <c r="C29" s="675" t="s">
        <v>149</v>
      </c>
      <c r="D29" s="548" t="s">
        <v>150</v>
      </c>
      <c r="E29" s="321" t="s">
        <v>289</v>
      </c>
      <c r="F29" s="549"/>
      <c r="G29" s="538"/>
      <c r="H29" s="552">
        <v>30</v>
      </c>
      <c r="I29" s="550"/>
      <c r="J29" s="550"/>
      <c r="K29" s="550"/>
      <c r="L29" s="550"/>
      <c r="M29" s="551"/>
      <c r="N29" s="652">
        <f>SUM(F29:M29)</f>
        <v>30</v>
      </c>
      <c r="O29" s="328">
        <v>0</v>
      </c>
      <c r="P29" s="324" t="s">
        <v>127</v>
      </c>
      <c r="Q29" s="540"/>
      <c r="R29" s="538"/>
      <c r="S29" s="538">
        <v>30</v>
      </c>
      <c r="T29" s="538"/>
      <c r="U29" s="538"/>
      <c r="V29" s="538"/>
      <c r="W29" s="538"/>
      <c r="X29" s="539"/>
      <c r="Y29" s="659">
        <v>30</v>
      </c>
      <c r="Z29" s="328">
        <v>0</v>
      </c>
      <c r="AA29" s="327" t="s">
        <v>127</v>
      </c>
      <c r="AB29" s="663">
        <f t="shared" si="2"/>
        <v>60</v>
      </c>
      <c r="AC29" s="477">
        <f t="shared" si="1"/>
        <v>0</v>
      </c>
      <c r="AD29" s="209"/>
      <c r="AE29" s="106"/>
      <c r="AF29" s="106"/>
      <c r="AG29" s="106"/>
      <c r="AH29" s="118"/>
      <c r="AI29" s="107"/>
      <c r="AJ29" s="107"/>
    </row>
    <row r="30" spans="1:36" s="97" customFormat="1" ht="15" customHeight="1">
      <c r="C30" s="715" t="s">
        <v>151</v>
      </c>
      <c r="D30" s="463" t="s">
        <v>288</v>
      </c>
      <c r="E30" s="527" t="s">
        <v>158</v>
      </c>
      <c r="F30" s="528">
        <v>25</v>
      </c>
      <c r="G30" s="529"/>
      <c r="H30" s="529"/>
      <c r="I30" s="529"/>
      <c r="J30" s="529"/>
      <c r="K30" s="529"/>
      <c r="L30" s="529"/>
      <c r="M30" s="530"/>
      <c r="N30" s="699">
        <v>25</v>
      </c>
      <c r="O30" s="702">
        <v>1</v>
      </c>
      <c r="P30" s="419" t="s">
        <v>54</v>
      </c>
      <c r="Q30" s="528"/>
      <c r="R30" s="529"/>
      <c r="S30" s="529"/>
      <c r="T30" s="529"/>
      <c r="U30" s="529"/>
      <c r="V30" s="529"/>
      <c r="W30" s="529"/>
      <c r="X30" s="530"/>
      <c r="Y30" s="699">
        <v>25</v>
      </c>
      <c r="Z30" s="702">
        <v>1</v>
      </c>
      <c r="AA30" s="419"/>
      <c r="AB30" s="705">
        <v>50</v>
      </c>
      <c r="AC30" s="708">
        <f>O30+Z30</f>
        <v>2</v>
      </c>
      <c r="AD30" s="99"/>
      <c r="AE30" s="106"/>
      <c r="AF30" s="106"/>
      <c r="AG30" s="106"/>
      <c r="AH30" s="106"/>
      <c r="AI30" s="107"/>
      <c r="AJ30" s="107"/>
    </row>
    <row r="31" spans="1:36" s="120" customFormat="1" ht="28.5">
      <c r="C31" s="716"/>
      <c r="D31" s="430" t="s">
        <v>290</v>
      </c>
      <c r="E31" s="531" t="s">
        <v>64</v>
      </c>
      <c r="F31" s="532">
        <v>25</v>
      </c>
      <c r="G31" s="533"/>
      <c r="H31" s="533"/>
      <c r="I31" s="533"/>
      <c r="J31" s="533"/>
      <c r="K31" s="533"/>
      <c r="L31" s="533"/>
      <c r="M31" s="534"/>
      <c r="N31" s="700"/>
      <c r="O31" s="703"/>
      <c r="P31" s="290" t="s">
        <v>54</v>
      </c>
      <c r="Q31" s="535"/>
      <c r="R31" s="533"/>
      <c r="S31" s="533"/>
      <c r="T31" s="533"/>
      <c r="U31" s="533"/>
      <c r="V31" s="533"/>
      <c r="W31" s="533"/>
      <c r="X31" s="534"/>
      <c r="Y31" s="700"/>
      <c r="Z31" s="703"/>
      <c r="AA31" s="290"/>
      <c r="AB31" s="706"/>
      <c r="AC31" s="709"/>
      <c r="AD31" s="117"/>
      <c r="AE31" s="118"/>
      <c r="AF31" s="118"/>
      <c r="AG31" s="118"/>
      <c r="AH31" s="118"/>
      <c r="AI31" s="119"/>
      <c r="AJ31" s="119"/>
    </row>
    <row r="32" spans="1:36" s="97" customFormat="1" ht="15" customHeight="1">
      <c r="C32" s="716"/>
      <c r="D32" s="430" t="s">
        <v>291</v>
      </c>
      <c r="E32" s="536" t="s">
        <v>139</v>
      </c>
      <c r="F32" s="537"/>
      <c r="G32" s="538"/>
      <c r="H32" s="538"/>
      <c r="I32" s="538"/>
      <c r="J32" s="538"/>
      <c r="K32" s="538"/>
      <c r="L32" s="538"/>
      <c r="M32" s="539"/>
      <c r="N32" s="700"/>
      <c r="O32" s="703"/>
      <c r="P32" s="275"/>
      <c r="Q32" s="540">
        <v>25</v>
      </c>
      <c r="R32" s="538"/>
      <c r="S32" s="538"/>
      <c r="T32" s="538"/>
      <c r="U32" s="538"/>
      <c r="V32" s="538"/>
      <c r="W32" s="538"/>
      <c r="X32" s="539"/>
      <c r="Y32" s="700"/>
      <c r="Z32" s="703"/>
      <c r="AA32" s="275" t="s">
        <v>54</v>
      </c>
      <c r="AB32" s="706"/>
      <c r="AC32" s="709"/>
      <c r="AD32" s="99"/>
      <c r="AE32" s="106"/>
      <c r="AF32" s="106"/>
      <c r="AG32" s="106"/>
      <c r="AH32" s="106"/>
      <c r="AI32" s="107"/>
      <c r="AJ32" s="107"/>
    </row>
    <row r="33" spans="3:36" s="120" customFormat="1" ht="29.25" thickBot="1">
      <c r="C33" s="717"/>
      <c r="D33" s="374" t="s">
        <v>292</v>
      </c>
      <c r="E33" s="541" t="s">
        <v>156</v>
      </c>
      <c r="F33" s="542"/>
      <c r="G33" s="543"/>
      <c r="H33" s="543"/>
      <c r="I33" s="543"/>
      <c r="J33" s="543"/>
      <c r="K33" s="543"/>
      <c r="L33" s="543"/>
      <c r="M33" s="544"/>
      <c r="N33" s="701"/>
      <c r="O33" s="704"/>
      <c r="P33" s="375"/>
      <c r="Q33" s="545"/>
      <c r="R33" s="543">
        <v>25</v>
      </c>
      <c r="S33" s="543"/>
      <c r="T33" s="543"/>
      <c r="U33" s="543"/>
      <c r="V33" s="543"/>
      <c r="W33" s="543"/>
      <c r="X33" s="544"/>
      <c r="Y33" s="701"/>
      <c r="Z33" s="704"/>
      <c r="AA33" s="375" t="s">
        <v>54</v>
      </c>
      <c r="AB33" s="707"/>
      <c r="AC33" s="710"/>
      <c r="AD33" s="117"/>
      <c r="AE33" s="118"/>
      <c r="AF33" s="118"/>
      <c r="AG33" s="118"/>
      <c r="AH33" s="118"/>
      <c r="AI33" s="119"/>
      <c r="AJ33" s="119"/>
    </row>
    <row r="34" spans="3:36" s="97" customFormat="1" ht="15" customHeight="1" thickBot="1">
      <c r="C34" s="599" t="s">
        <v>152</v>
      </c>
      <c r="D34" s="591" t="s">
        <v>153</v>
      </c>
      <c r="E34" s="592" t="s">
        <v>61</v>
      </c>
      <c r="F34" s="257"/>
      <c r="G34" s="593"/>
      <c r="H34" s="593"/>
      <c r="I34" s="593"/>
      <c r="J34" s="593"/>
      <c r="K34" s="593"/>
      <c r="L34" s="593"/>
      <c r="M34" s="594"/>
      <c r="N34" s="462"/>
      <c r="O34" s="256"/>
      <c r="P34" s="462"/>
      <c r="Q34" s="595"/>
      <c r="R34" s="593"/>
      <c r="S34" s="593"/>
      <c r="T34" s="593"/>
      <c r="U34" s="593"/>
      <c r="V34" s="593">
        <v>120</v>
      </c>
      <c r="W34" s="593"/>
      <c r="X34" s="594"/>
      <c r="Y34" s="642">
        <f>SUM(Q34:X34)</f>
        <v>120</v>
      </c>
      <c r="Z34" s="597">
        <v>4</v>
      </c>
      <c r="AA34" s="598" t="s">
        <v>54</v>
      </c>
      <c r="AB34" s="454">
        <f t="shared" si="0"/>
        <v>120</v>
      </c>
      <c r="AC34" s="332">
        <f>O34+Z34</f>
        <v>4</v>
      </c>
      <c r="AD34" s="99"/>
      <c r="AE34" s="106"/>
      <c r="AF34" s="106"/>
      <c r="AG34" s="106"/>
      <c r="AH34" s="106"/>
      <c r="AI34" s="107"/>
      <c r="AJ34" s="107"/>
    </row>
    <row r="35" spans="3:36" ht="19.5" thickBot="1">
      <c r="C35" s="547"/>
      <c r="D35" s="582" t="s">
        <v>53</v>
      </c>
      <c r="E35" s="411"/>
      <c r="F35" s="583">
        <f>SUM(F13:F30)</f>
        <v>91</v>
      </c>
      <c r="G35" s="584">
        <f t="shared" ref="G35:M35" si="3">SUM(G13:G34)</f>
        <v>73</v>
      </c>
      <c r="H35" s="584">
        <f>SUM(H13:H34)</f>
        <v>200</v>
      </c>
      <c r="I35" s="584">
        <f t="shared" si="3"/>
        <v>0</v>
      </c>
      <c r="J35" s="584">
        <f t="shared" si="3"/>
        <v>0</v>
      </c>
      <c r="K35" s="584">
        <f t="shared" si="3"/>
        <v>0</v>
      </c>
      <c r="L35" s="584">
        <f t="shared" si="3"/>
        <v>4</v>
      </c>
      <c r="M35" s="585">
        <f t="shared" si="3"/>
        <v>0</v>
      </c>
      <c r="N35" s="586">
        <f>SUM(N13:N34)</f>
        <v>368</v>
      </c>
      <c r="O35" s="587">
        <f>SUM(O13:O34)</f>
        <v>27</v>
      </c>
      <c r="P35" s="449"/>
      <c r="Q35" s="588">
        <f>SUM(Q13:Q32)</f>
        <v>94</v>
      </c>
      <c r="R35" s="584">
        <f>SUM(R13:R29)</f>
        <v>56</v>
      </c>
      <c r="S35" s="584">
        <f>SUM(S13:S34)</f>
        <v>163</v>
      </c>
      <c r="T35" s="584"/>
      <c r="U35" s="584"/>
      <c r="V35" s="584">
        <f>SUM(V13:V34)</f>
        <v>120</v>
      </c>
      <c r="W35" s="584"/>
      <c r="X35" s="585"/>
      <c r="Y35" s="586">
        <f>SUM(Y13:Y34)</f>
        <v>458</v>
      </c>
      <c r="Z35" s="587">
        <f>SUM(Z13:Z34)</f>
        <v>33</v>
      </c>
      <c r="AA35" s="589"/>
      <c r="AB35" s="590">
        <f>SUM(AB13:AB34)</f>
        <v>826</v>
      </c>
      <c r="AC35" s="587">
        <f>SUM(AC13:AC34)</f>
        <v>60</v>
      </c>
      <c r="AD35" s="21"/>
      <c r="AE35" s="1"/>
      <c r="AF35" s="1"/>
      <c r="AG35" s="1"/>
      <c r="AH35" s="1"/>
    </row>
    <row r="36" spans="3:36" ht="15">
      <c r="C36" s="2"/>
      <c r="D36" s="2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3"/>
      <c r="AD36" s="2"/>
      <c r="AE36" s="2"/>
      <c r="AF36" s="2"/>
      <c r="AG36" s="2"/>
      <c r="AH36" s="2"/>
      <c r="AI36" s="3"/>
      <c r="AJ36" s="3"/>
    </row>
    <row r="37" spans="3:36" ht="15.75" customHeight="1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3"/>
      <c r="AD37" s="2"/>
      <c r="AE37" s="2"/>
      <c r="AF37" s="2"/>
      <c r="AG37" s="2"/>
      <c r="AH37" s="2"/>
      <c r="AI37" s="3"/>
      <c r="AJ37" s="3"/>
    </row>
    <row r="38" spans="3:36" ht="15.75" customHeight="1">
      <c r="C38" s="2"/>
      <c r="D38" s="2" t="s">
        <v>62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3"/>
      <c r="AD38" s="2"/>
      <c r="AE38" s="2"/>
      <c r="AF38" s="2"/>
      <c r="AG38" s="2"/>
      <c r="AH38" s="2"/>
      <c r="AI38" s="3"/>
      <c r="AJ38" s="3"/>
    </row>
    <row r="39" spans="3:36" ht="15">
      <c r="AD39" s="21"/>
      <c r="AE39" s="2"/>
      <c r="AF39" s="2"/>
      <c r="AG39" s="2"/>
      <c r="AH39" s="2"/>
      <c r="AI39" s="3"/>
      <c r="AJ39" s="3"/>
    </row>
    <row r="40" spans="3:36" ht="15">
      <c r="AD40" s="21"/>
      <c r="AE40" s="2"/>
      <c r="AF40" s="2"/>
      <c r="AG40" s="2"/>
      <c r="AH40" s="2"/>
      <c r="AI40" s="3"/>
      <c r="AJ40" s="3"/>
    </row>
    <row r="41" spans="3:36" ht="15.75" thickBot="1">
      <c r="AD41" s="21"/>
      <c r="AE41" s="2"/>
      <c r="AF41" s="2"/>
      <c r="AG41" s="2"/>
      <c r="AH41" s="2"/>
      <c r="AI41" s="3"/>
      <c r="AJ41" s="3"/>
    </row>
    <row r="42" spans="3:36" ht="15">
      <c r="AD42" s="21"/>
      <c r="AE42" s="2"/>
      <c r="AF42" s="2"/>
      <c r="AG42" s="2"/>
      <c r="AH42" s="2"/>
      <c r="AI42" s="3"/>
      <c r="AJ42" s="3"/>
    </row>
    <row r="43" spans="3:36" ht="15">
      <c r="AD43" s="21"/>
      <c r="AE43" s="2"/>
      <c r="AF43" s="2"/>
      <c r="AG43" s="2"/>
      <c r="AH43" s="2"/>
      <c r="AI43" s="3"/>
      <c r="AJ43" s="3"/>
    </row>
    <row r="44" spans="3:36" ht="15">
      <c r="AD44" s="21"/>
      <c r="AE44" s="2"/>
      <c r="AF44" s="2"/>
      <c r="AG44" s="2"/>
      <c r="AH44" s="2"/>
      <c r="AI44" s="3"/>
      <c r="AJ44" s="3"/>
    </row>
    <row r="45" spans="3:36" ht="15">
      <c r="AD45" s="21"/>
      <c r="AE45" s="2"/>
      <c r="AF45" s="2"/>
      <c r="AG45" s="2"/>
      <c r="AH45" s="2"/>
      <c r="AI45" s="3"/>
      <c r="AJ45" s="3"/>
    </row>
    <row r="46" spans="3:36" ht="15">
      <c r="AD46" s="21"/>
      <c r="AE46" s="2"/>
      <c r="AF46" s="2"/>
      <c r="AG46" s="2"/>
      <c r="AH46" s="2"/>
      <c r="AI46" s="3"/>
      <c r="AJ46" s="3"/>
    </row>
    <row r="47" spans="3:36" ht="18.75">
      <c r="AD47" s="21"/>
      <c r="AE47" s="1"/>
      <c r="AF47" s="1"/>
      <c r="AG47" s="1"/>
      <c r="AH47" s="1"/>
    </row>
    <row r="48" spans="3:36" ht="18.75">
      <c r="AD48" s="21"/>
      <c r="AE48" s="1"/>
      <c r="AF48" s="1"/>
      <c r="AG48" s="1"/>
      <c r="AH48" s="1"/>
    </row>
    <row r="49" spans="3:34" ht="18.75" customHeight="1">
      <c r="AD49" s="21"/>
      <c r="AE49" s="1"/>
      <c r="AF49" s="1"/>
      <c r="AG49" s="1"/>
      <c r="AH49" s="1"/>
    </row>
    <row r="50" spans="3:34" ht="18.75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31"/>
      <c r="AD50" s="21"/>
      <c r="AE50" s="1"/>
      <c r="AF50" s="1"/>
      <c r="AG50" s="1"/>
      <c r="AH50" s="1"/>
    </row>
    <row r="51" spans="3:34" ht="18.7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24"/>
      <c r="AD51" s="1"/>
      <c r="AE51" s="1"/>
      <c r="AF51" s="1"/>
      <c r="AG51" s="1"/>
      <c r="AH51" s="1"/>
    </row>
    <row r="52" spans="3:34" ht="18.7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24"/>
      <c r="AD52" s="1"/>
      <c r="AE52" s="1"/>
      <c r="AF52" s="1"/>
      <c r="AG52" s="1"/>
      <c r="AH52" s="1"/>
    </row>
    <row r="53" spans="3:34" ht="18.75">
      <c r="AD53" s="1"/>
      <c r="AE53" s="1"/>
      <c r="AF53" s="1"/>
      <c r="AG53" s="1"/>
      <c r="AH53" s="1"/>
    </row>
    <row r="54" spans="3:34" ht="18.75">
      <c r="AD54" s="1"/>
      <c r="AE54" s="1"/>
      <c r="AF54" s="1"/>
      <c r="AG54" s="1"/>
      <c r="AH54" s="1"/>
    </row>
    <row r="55" spans="3:34" ht="18.75">
      <c r="AD55" s="1"/>
      <c r="AE55" s="1"/>
      <c r="AF55" s="1"/>
      <c r="AG55" s="1"/>
      <c r="AH55" s="1"/>
    </row>
    <row r="56" spans="3:34" ht="18.75">
      <c r="AD56" s="1"/>
      <c r="AE56" s="1"/>
      <c r="AF56" s="1"/>
      <c r="AG56" s="1"/>
      <c r="AH56" s="1"/>
    </row>
    <row r="57" spans="3:34" ht="18.75">
      <c r="AD57" s="1"/>
      <c r="AE57" s="1"/>
      <c r="AF57" s="1"/>
      <c r="AG57" s="1"/>
      <c r="AH57" s="1"/>
    </row>
    <row r="58" spans="3:34" ht="18.75">
      <c r="AD58" s="1"/>
      <c r="AE58" s="1"/>
      <c r="AF58" s="1"/>
      <c r="AG58" s="1"/>
      <c r="AH58" s="1"/>
    </row>
    <row r="59" spans="3:34" ht="18.75">
      <c r="AD59" s="1"/>
      <c r="AE59" s="1"/>
      <c r="AF59" s="1"/>
      <c r="AG59" s="1"/>
      <c r="AH59" s="1"/>
    </row>
    <row r="60" spans="3:34" ht="18.75">
      <c r="AD60" s="1"/>
      <c r="AE60" s="1"/>
      <c r="AF60" s="1"/>
      <c r="AG60" s="1"/>
      <c r="AH60" s="1"/>
    </row>
    <row r="61" spans="3:34" ht="18.75">
      <c r="AD61" s="1"/>
      <c r="AE61" s="1"/>
      <c r="AF61" s="1"/>
      <c r="AG61" s="1"/>
      <c r="AH61" s="1"/>
    </row>
    <row r="62" spans="3:34" ht="18.75">
      <c r="AD62" s="1"/>
      <c r="AE62" s="1"/>
      <c r="AF62" s="1"/>
      <c r="AG62" s="1"/>
      <c r="AH62" s="1"/>
    </row>
    <row r="63" spans="3:34" ht="18.75">
      <c r="AD63" s="1"/>
      <c r="AE63" s="1"/>
      <c r="AF63" s="1"/>
      <c r="AG63" s="1"/>
      <c r="AH63" s="1"/>
    </row>
    <row r="64" spans="3:34" ht="18.75">
      <c r="AD64" s="1"/>
      <c r="AE64" s="1"/>
      <c r="AF64" s="1"/>
      <c r="AG64" s="1"/>
      <c r="AH64" s="1"/>
    </row>
    <row r="65" spans="3:34" ht="18.75">
      <c r="AD65" s="1"/>
      <c r="AE65" s="1"/>
      <c r="AF65" s="1"/>
      <c r="AG65" s="1"/>
      <c r="AH65" s="1"/>
    </row>
    <row r="66" spans="3:34" ht="18.75">
      <c r="AD66" s="1"/>
      <c r="AE66" s="1"/>
      <c r="AF66" s="1"/>
      <c r="AG66" s="1"/>
      <c r="AH66" s="1"/>
    </row>
    <row r="67" spans="3:34" ht="18.7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24"/>
      <c r="AD67" s="1"/>
      <c r="AE67" s="1"/>
      <c r="AF67" s="1"/>
      <c r="AG67" s="1"/>
      <c r="AH67" s="1"/>
    </row>
    <row r="68" spans="3:34" ht="18.7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24"/>
      <c r="AD68" s="1"/>
      <c r="AE68" s="1"/>
      <c r="AF68" s="1"/>
      <c r="AG68" s="1"/>
      <c r="AH68" s="1"/>
    </row>
    <row r="69" spans="3:34" ht="18.7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24"/>
      <c r="AD69" s="1"/>
      <c r="AE69" s="1"/>
      <c r="AF69" s="1"/>
      <c r="AG69" s="1"/>
      <c r="AH69" s="1"/>
    </row>
    <row r="70" spans="3:34" ht="18.7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24"/>
      <c r="AD70" s="1"/>
      <c r="AE70" s="1"/>
      <c r="AF70" s="1"/>
      <c r="AG70" s="1"/>
      <c r="AH70" s="1"/>
    </row>
    <row r="71" spans="3:34" ht="18.7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24"/>
      <c r="AD71" s="1"/>
      <c r="AE71" s="1"/>
      <c r="AF71" s="1"/>
      <c r="AG71" s="1"/>
      <c r="AH71" s="1"/>
    </row>
    <row r="72" spans="3:34" ht="18.7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24"/>
      <c r="AD72" s="1"/>
      <c r="AE72" s="1"/>
      <c r="AF72" s="1"/>
      <c r="AG72" s="1"/>
      <c r="AH72" s="1"/>
    </row>
    <row r="73" spans="3:34" ht="18.7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24"/>
      <c r="AD73" s="1"/>
      <c r="AE73" s="1"/>
      <c r="AF73" s="1"/>
      <c r="AG73" s="1"/>
      <c r="AH73" s="1"/>
    </row>
    <row r="74" spans="3:34" ht="18.7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24"/>
      <c r="AD74" s="1"/>
      <c r="AE74" s="1"/>
      <c r="AF74" s="1"/>
      <c r="AG74" s="1"/>
      <c r="AH74" s="1"/>
    </row>
    <row r="75" spans="3:34" ht="18.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24"/>
      <c r="AD75" s="1"/>
      <c r="AE75" s="1"/>
      <c r="AF75" s="1"/>
      <c r="AG75" s="1"/>
      <c r="AH75" s="1"/>
    </row>
    <row r="76" spans="3:34" ht="18.7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24"/>
      <c r="AD76" s="1"/>
      <c r="AE76" s="1"/>
      <c r="AF76" s="1"/>
      <c r="AG76" s="1"/>
      <c r="AH76" s="1"/>
    </row>
    <row r="77" spans="3:34" ht="18.7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24"/>
      <c r="AD77" s="1"/>
      <c r="AE77" s="1"/>
      <c r="AF77" s="1"/>
      <c r="AG77" s="1"/>
      <c r="AH77" s="1"/>
    </row>
    <row r="78" spans="3:34" ht="18.7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24"/>
      <c r="AD78" s="1"/>
      <c r="AE78" s="1"/>
      <c r="AF78" s="1"/>
      <c r="AG78" s="1"/>
      <c r="AH78" s="1"/>
    </row>
    <row r="79" spans="3:34" ht="18.7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24"/>
      <c r="AD79" s="1"/>
      <c r="AE79" s="1"/>
      <c r="AF79" s="1"/>
      <c r="AG79" s="1"/>
      <c r="AH79" s="1"/>
    </row>
    <row r="80" spans="3:34" ht="18.7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24"/>
      <c r="AD80" s="1"/>
      <c r="AE80" s="1"/>
      <c r="AF80" s="1"/>
      <c r="AG80" s="1"/>
      <c r="AH80" s="1"/>
    </row>
    <row r="81" spans="3:34" ht="18.7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24"/>
      <c r="AD81" s="1"/>
      <c r="AE81" s="1"/>
      <c r="AF81" s="1"/>
      <c r="AG81" s="1"/>
      <c r="AH81" s="1"/>
    </row>
    <row r="82" spans="3:34" ht="18.7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24"/>
      <c r="AD82" s="1"/>
      <c r="AE82" s="1"/>
      <c r="AF82" s="1"/>
      <c r="AG82" s="1"/>
      <c r="AH82" s="1"/>
    </row>
    <row r="83" spans="3:34" ht="18.7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24"/>
      <c r="AD83" s="1"/>
      <c r="AE83" s="1"/>
      <c r="AF83" s="1"/>
      <c r="AG83" s="1"/>
      <c r="AH83" s="1"/>
    </row>
    <row r="84" spans="3:34" ht="18.7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4"/>
      <c r="AD84" s="1"/>
      <c r="AE84" s="1"/>
      <c r="AF84" s="1"/>
      <c r="AG84" s="1"/>
      <c r="AH84" s="1"/>
    </row>
    <row r="85" spans="3:34" ht="18.7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24"/>
      <c r="AD85" s="1"/>
      <c r="AE85" s="1"/>
      <c r="AF85" s="1"/>
      <c r="AG85" s="1"/>
      <c r="AH85" s="1"/>
    </row>
    <row r="86" spans="3:34" ht="18.7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24"/>
      <c r="AD86" s="1"/>
      <c r="AE86" s="1"/>
      <c r="AF86" s="1"/>
      <c r="AG86" s="1"/>
      <c r="AH86" s="1"/>
    </row>
    <row r="87" spans="3:34" ht="18.7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24"/>
      <c r="AD87" s="1"/>
      <c r="AE87" s="1"/>
      <c r="AF87" s="1"/>
      <c r="AG87" s="1"/>
      <c r="AH87" s="1"/>
    </row>
    <row r="88" spans="3:34" ht="18.7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24"/>
      <c r="AD88" s="1"/>
      <c r="AE88" s="1"/>
      <c r="AF88" s="1"/>
      <c r="AG88" s="1"/>
      <c r="AH88" s="1"/>
    </row>
    <row r="89" spans="3:34" ht="18.7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4"/>
      <c r="AD89" s="1"/>
      <c r="AE89" s="1"/>
      <c r="AF89" s="1"/>
      <c r="AG89" s="1"/>
      <c r="AH89" s="1"/>
    </row>
    <row r="90" spans="3:34" ht="18.7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4"/>
      <c r="AD90" s="1"/>
      <c r="AE90" s="1"/>
      <c r="AF90" s="1"/>
      <c r="AG90" s="1"/>
      <c r="AH90" s="1"/>
    </row>
    <row r="91" spans="3:34" ht="18.7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4"/>
      <c r="AD91" s="1"/>
      <c r="AE91" s="1"/>
      <c r="AF91" s="1"/>
      <c r="AG91" s="1"/>
      <c r="AH91" s="1"/>
    </row>
    <row r="92" spans="3:34" ht="18.7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4"/>
      <c r="AD92" s="1"/>
      <c r="AE92" s="1"/>
      <c r="AF92" s="1"/>
      <c r="AG92" s="1"/>
      <c r="AH92" s="1"/>
    </row>
    <row r="93" spans="3:34" ht="18.7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4"/>
      <c r="AD93" s="1"/>
      <c r="AE93" s="1"/>
      <c r="AF93" s="1"/>
      <c r="AG93" s="1"/>
      <c r="AH93" s="1"/>
    </row>
    <row r="94" spans="3:34" ht="18.7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4"/>
      <c r="AD94" s="1"/>
      <c r="AE94" s="1"/>
      <c r="AF94" s="1"/>
      <c r="AG94" s="1"/>
      <c r="AH94" s="1"/>
    </row>
    <row r="95" spans="3:34" ht="18.7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4"/>
      <c r="AD95" s="1"/>
      <c r="AE95" s="1"/>
      <c r="AF95" s="1"/>
      <c r="AG95" s="1"/>
      <c r="AH95" s="1"/>
    </row>
    <row r="96" spans="3:34" ht="18.7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4"/>
      <c r="AD96" s="1"/>
      <c r="AE96" s="1"/>
      <c r="AF96" s="1"/>
      <c r="AG96" s="1"/>
      <c r="AH96" s="1"/>
    </row>
    <row r="97" spans="3:34" ht="18.7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4"/>
      <c r="AD97" s="1"/>
      <c r="AE97" s="1"/>
      <c r="AF97" s="1"/>
      <c r="AG97" s="1"/>
      <c r="AH97" s="1"/>
    </row>
    <row r="98" spans="3:34" ht="18.7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4"/>
      <c r="AD98" s="1"/>
      <c r="AE98" s="1"/>
      <c r="AF98" s="1"/>
      <c r="AG98" s="1"/>
      <c r="AH98" s="1"/>
    </row>
    <row r="99" spans="3:34" ht="18.7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4"/>
      <c r="AD99" s="1"/>
      <c r="AE99" s="1"/>
      <c r="AF99" s="1"/>
      <c r="AG99" s="1"/>
      <c r="AH99" s="1"/>
    </row>
    <row r="100" spans="3:34" ht="18.7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4"/>
      <c r="AD100" s="1"/>
      <c r="AE100" s="1"/>
      <c r="AF100" s="1"/>
      <c r="AG100" s="1"/>
      <c r="AH100" s="1"/>
    </row>
    <row r="101" spans="3:34" ht="18.7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4"/>
      <c r="AD101" s="1"/>
      <c r="AE101" s="1"/>
      <c r="AF101" s="1"/>
      <c r="AG101" s="1"/>
      <c r="AH101" s="1"/>
    </row>
    <row r="102" spans="3:34" ht="18.7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24"/>
      <c r="AD102" s="1"/>
      <c r="AE102" s="1"/>
      <c r="AF102" s="1"/>
      <c r="AG102" s="1"/>
      <c r="AH102" s="1"/>
    </row>
    <row r="103" spans="3:34" ht="18.7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24"/>
      <c r="AD103" s="1"/>
      <c r="AE103" s="1"/>
      <c r="AF103" s="1"/>
      <c r="AG103" s="1"/>
      <c r="AH103" s="1"/>
    </row>
    <row r="104" spans="3:34" ht="18.7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24"/>
      <c r="AD104" s="1"/>
      <c r="AE104" s="1"/>
      <c r="AF104" s="1"/>
      <c r="AG104" s="1"/>
      <c r="AH104" s="1"/>
    </row>
    <row r="105" spans="3:34" ht="18.7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24"/>
      <c r="AD105" s="1"/>
      <c r="AE105" s="1"/>
      <c r="AF105" s="1"/>
      <c r="AG105" s="1"/>
      <c r="AH105" s="1"/>
    </row>
    <row r="106" spans="3:34" ht="18.7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24"/>
      <c r="AD106" s="1"/>
      <c r="AE106" s="1"/>
      <c r="AF106" s="1"/>
      <c r="AG106" s="1"/>
      <c r="AH106" s="1"/>
    </row>
    <row r="107" spans="3:34" ht="18.7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24"/>
      <c r="AD107" s="1"/>
      <c r="AE107" s="1"/>
      <c r="AF107" s="1"/>
      <c r="AG107" s="1"/>
      <c r="AH107" s="1"/>
    </row>
    <row r="108" spans="3:34" ht="18.7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24"/>
      <c r="AD108" s="1"/>
      <c r="AE108" s="1"/>
      <c r="AF108" s="1"/>
      <c r="AG108" s="1"/>
      <c r="AH108" s="1"/>
    </row>
    <row r="109" spans="3:34" ht="18.7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24"/>
      <c r="AD109" s="1"/>
      <c r="AE109" s="1"/>
      <c r="AF109" s="1"/>
      <c r="AG109" s="1"/>
      <c r="AH109" s="1"/>
    </row>
    <row r="110" spans="3:34" ht="18.7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24"/>
      <c r="AD110" s="1"/>
      <c r="AE110" s="1"/>
      <c r="AF110" s="1"/>
      <c r="AG110" s="1"/>
      <c r="AH110" s="1"/>
    </row>
    <row r="111" spans="3:34" ht="18.7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24"/>
      <c r="AD111" s="1"/>
      <c r="AE111" s="1"/>
      <c r="AF111" s="1"/>
      <c r="AG111" s="1"/>
      <c r="AH111" s="1"/>
    </row>
    <row r="112" spans="3:34" ht="18.7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24"/>
      <c r="AD112" s="1"/>
      <c r="AE112" s="1"/>
      <c r="AF112" s="1"/>
      <c r="AG112" s="1"/>
      <c r="AH112" s="1"/>
    </row>
    <row r="113" spans="3:34" ht="18.7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24"/>
      <c r="AD113" s="1"/>
      <c r="AE113" s="1"/>
      <c r="AF113" s="1"/>
      <c r="AG113" s="1"/>
      <c r="AH113" s="1"/>
    </row>
    <row r="114" spans="3:34" ht="18.7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24"/>
      <c r="AD114" s="1"/>
      <c r="AE114" s="1"/>
      <c r="AF114" s="1"/>
      <c r="AG114" s="1"/>
      <c r="AH114" s="1"/>
    </row>
    <row r="115" spans="3:34" ht="18.7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24"/>
      <c r="AD115" s="1"/>
      <c r="AE115" s="1"/>
      <c r="AF115" s="1"/>
      <c r="AG115" s="1"/>
      <c r="AH115" s="1"/>
    </row>
    <row r="116" spans="3:34" ht="18.7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24"/>
      <c r="AD116" s="1"/>
      <c r="AE116" s="1"/>
      <c r="AF116" s="1"/>
      <c r="AG116" s="1"/>
      <c r="AH116" s="1"/>
    </row>
    <row r="117" spans="3:34" ht="18.7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24"/>
      <c r="AD117" s="1"/>
      <c r="AE117" s="1"/>
      <c r="AF117" s="1"/>
      <c r="AG117" s="1"/>
      <c r="AH117" s="1"/>
    </row>
    <row r="118" spans="3:34" ht="18.7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24"/>
      <c r="AD118" s="1"/>
      <c r="AE118" s="1"/>
      <c r="AF118" s="1"/>
      <c r="AG118" s="1"/>
      <c r="AH118" s="1"/>
    </row>
    <row r="119" spans="3:34" ht="18.7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24"/>
      <c r="AD119" s="1"/>
      <c r="AE119" s="1"/>
      <c r="AF119" s="1"/>
      <c r="AG119" s="1"/>
      <c r="AH119" s="1"/>
    </row>
    <row r="120" spans="3:34" ht="18.7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24"/>
      <c r="AD120" s="1"/>
      <c r="AE120" s="1"/>
      <c r="AF120" s="1"/>
      <c r="AG120" s="1"/>
      <c r="AH120" s="1"/>
    </row>
    <row r="121" spans="3:34" ht="18.7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24"/>
      <c r="AD121" s="1"/>
      <c r="AE121" s="1"/>
      <c r="AF121" s="1"/>
      <c r="AG121" s="1"/>
      <c r="AH121" s="1"/>
    </row>
    <row r="122" spans="3:34" ht="18.7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24"/>
      <c r="AD122" s="1"/>
      <c r="AE122" s="1"/>
      <c r="AF122" s="1"/>
      <c r="AG122" s="1"/>
      <c r="AH122" s="1"/>
    </row>
    <row r="123" spans="3:34" ht="18.7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24"/>
      <c r="AD123" s="1"/>
      <c r="AE123" s="1"/>
      <c r="AF123" s="1"/>
      <c r="AG123" s="1"/>
      <c r="AH123" s="1"/>
    </row>
    <row r="124" spans="3:34" ht="18.7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24"/>
      <c r="AD124" s="1"/>
      <c r="AE124" s="1"/>
      <c r="AF124" s="1"/>
      <c r="AG124" s="1"/>
      <c r="AH124" s="1"/>
    </row>
    <row r="125" spans="3:34" ht="18.7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24"/>
      <c r="AD125" s="1"/>
      <c r="AE125" s="1"/>
      <c r="AF125" s="1"/>
      <c r="AG125" s="1"/>
      <c r="AH125" s="1"/>
    </row>
    <row r="126" spans="3:34" ht="18.7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24"/>
      <c r="AD126" s="1"/>
      <c r="AE126" s="1"/>
      <c r="AF126" s="1"/>
      <c r="AG126" s="1"/>
      <c r="AH126" s="1"/>
    </row>
    <row r="127" spans="3:34" ht="18.7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24"/>
      <c r="AD127" s="1"/>
      <c r="AE127" s="1"/>
      <c r="AF127" s="1"/>
      <c r="AG127" s="1"/>
      <c r="AH127" s="1"/>
    </row>
    <row r="128" spans="3:34" ht="18.7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24"/>
      <c r="AD128" s="1"/>
      <c r="AE128" s="1"/>
      <c r="AF128" s="1"/>
      <c r="AG128" s="1"/>
      <c r="AH128" s="1"/>
    </row>
    <row r="129" spans="3:34" ht="18.7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24"/>
      <c r="AD129" s="1"/>
      <c r="AE129" s="1"/>
      <c r="AF129" s="1"/>
      <c r="AG129" s="1"/>
      <c r="AH129" s="1"/>
    </row>
    <row r="130" spans="3:34" ht="18.7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24"/>
      <c r="AD130" s="1"/>
      <c r="AE130" s="1"/>
      <c r="AF130" s="1"/>
      <c r="AG130" s="1"/>
      <c r="AH130" s="1"/>
    </row>
    <row r="131" spans="3:34" ht="18.7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24"/>
      <c r="AD131" s="1"/>
      <c r="AE131" s="1"/>
      <c r="AF131" s="1"/>
      <c r="AG131" s="1"/>
      <c r="AH131" s="1"/>
    </row>
    <row r="132" spans="3:34" ht="18.7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4"/>
      <c r="AD132" s="1"/>
      <c r="AE132" s="1"/>
      <c r="AF132" s="1"/>
      <c r="AG132" s="1"/>
      <c r="AH132" s="1"/>
    </row>
    <row r="133" spans="3:34" ht="18.7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4"/>
      <c r="AD133" s="1"/>
      <c r="AE133" s="1"/>
      <c r="AF133" s="1"/>
      <c r="AG133" s="1"/>
      <c r="AH133" s="1"/>
    </row>
    <row r="134" spans="3:34" ht="18.7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4"/>
      <c r="AD134" s="1"/>
      <c r="AE134" s="1"/>
      <c r="AF134" s="1"/>
      <c r="AG134" s="1"/>
      <c r="AH134" s="1"/>
    </row>
    <row r="135" spans="3:34" ht="18.7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4"/>
      <c r="AD135" s="1"/>
      <c r="AE135" s="1"/>
      <c r="AF135" s="1"/>
      <c r="AG135" s="1"/>
      <c r="AH135" s="1"/>
    </row>
    <row r="136" spans="3:34" ht="18.7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4"/>
      <c r="AD136" s="1"/>
      <c r="AE136" s="1"/>
      <c r="AF136" s="1"/>
      <c r="AG136" s="1"/>
      <c r="AH136" s="1"/>
    </row>
    <row r="137" spans="3:34" ht="18.7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4"/>
      <c r="AD137" s="1"/>
      <c r="AE137" s="1"/>
      <c r="AF137" s="1"/>
      <c r="AG137" s="1"/>
      <c r="AH137" s="1"/>
    </row>
    <row r="138" spans="3:34" ht="18.7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24"/>
      <c r="AD138" s="1"/>
      <c r="AE138" s="1"/>
      <c r="AF138" s="1"/>
      <c r="AG138" s="1"/>
      <c r="AH138" s="1"/>
    </row>
    <row r="139" spans="3:34" ht="18.7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24"/>
      <c r="AD139" s="1"/>
      <c r="AE139" s="1"/>
      <c r="AF139" s="1"/>
      <c r="AG139" s="1"/>
      <c r="AH139" s="1"/>
    </row>
    <row r="140" spans="3:34" ht="18.7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24"/>
      <c r="AD140" s="1"/>
      <c r="AE140" s="1"/>
      <c r="AF140" s="1"/>
      <c r="AG140" s="1"/>
      <c r="AH140" s="1"/>
    </row>
    <row r="141" spans="3:34" ht="18.7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24"/>
      <c r="AD141" s="1"/>
      <c r="AE141" s="1"/>
      <c r="AF141" s="1"/>
      <c r="AG141" s="1"/>
      <c r="AH141" s="1"/>
    </row>
    <row r="142" spans="3:34" ht="18.7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24"/>
      <c r="AD142" s="1"/>
      <c r="AE142" s="1"/>
      <c r="AF142" s="1"/>
      <c r="AG142" s="1"/>
      <c r="AH142" s="1"/>
    </row>
    <row r="143" spans="3:34" ht="18.7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24"/>
      <c r="AD143" s="1"/>
      <c r="AE143" s="1"/>
      <c r="AF143" s="1"/>
      <c r="AG143" s="1"/>
      <c r="AH143" s="1"/>
    </row>
    <row r="144" spans="3:34" ht="18.7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24"/>
      <c r="AD144" s="1"/>
      <c r="AE144" s="1"/>
      <c r="AF144" s="1"/>
      <c r="AG144" s="1"/>
      <c r="AH144" s="1"/>
    </row>
    <row r="145" spans="3:34" ht="18.7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24"/>
      <c r="AD145" s="1"/>
      <c r="AE145" s="1"/>
      <c r="AF145" s="1"/>
      <c r="AG145" s="1"/>
      <c r="AH145" s="1"/>
    </row>
    <row r="146" spans="3:34" ht="18.7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24"/>
      <c r="AD146" s="1"/>
      <c r="AE146" s="1"/>
      <c r="AF146" s="1"/>
      <c r="AG146" s="1"/>
      <c r="AH146" s="1"/>
    </row>
    <row r="147" spans="3:34" ht="18.7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24"/>
      <c r="AD147" s="1"/>
      <c r="AE147" s="1"/>
      <c r="AF147" s="1"/>
      <c r="AG147" s="1"/>
      <c r="AH147" s="1"/>
    </row>
    <row r="148" spans="3:34" ht="18.7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24"/>
      <c r="AD148" s="1"/>
      <c r="AE148" s="1"/>
      <c r="AF148" s="1"/>
      <c r="AG148" s="1"/>
      <c r="AH148" s="1"/>
    </row>
  </sheetData>
  <mergeCells count="29">
    <mergeCell ref="A21:A29"/>
    <mergeCell ref="B21:B29"/>
    <mergeCell ref="C30:C33"/>
    <mergeCell ref="N30:N33"/>
    <mergeCell ref="O30:O33"/>
    <mergeCell ref="Y30:Y33"/>
    <mergeCell ref="Z30:Z33"/>
    <mergeCell ref="AB30:AB33"/>
    <mergeCell ref="AC30:AC33"/>
    <mergeCell ref="Q6:T6"/>
    <mergeCell ref="Q7:T7"/>
    <mergeCell ref="Q8:T8"/>
    <mergeCell ref="Q1:T1"/>
    <mergeCell ref="Q2:T2"/>
    <mergeCell ref="Q3:T3"/>
    <mergeCell ref="Q4:T4"/>
    <mergeCell ref="Q5:T5"/>
    <mergeCell ref="A18:A19"/>
    <mergeCell ref="B18:B19"/>
    <mergeCell ref="AC10:AC12"/>
    <mergeCell ref="C10:C12"/>
    <mergeCell ref="F10:AA10"/>
    <mergeCell ref="AB10:AB12"/>
    <mergeCell ref="F11:P11"/>
    <mergeCell ref="Q11:AA11"/>
    <mergeCell ref="A13:A17"/>
    <mergeCell ref="B13:B17"/>
    <mergeCell ref="D10:D12"/>
    <mergeCell ref="E10:E12"/>
  </mergeCells>
  <phoneticPr fontId="0" type="noConversion"/>
  <pageMargins left="0.25" right="0.25" top="0.75" bottom="0.75" header="0.3" footer="0.3"/>
  <pageSetup paperSize="9" scale="6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W19"/>
  <sheetViews>
    <sheetView zoomScale="90" zoomScaleNormal="90" workbookViewId="0">
      <selection activeCell="B13" sqref="B13:C16"/>
    </sheetView>
  </sheetViews>
  <sheetFormatPr defaultRowHeight="12.75"/>
  <cols>
    <col min="1" max="1" width="3.7109375" bestFit="1" customWidth="1"/>
    <col min="2" max="2" width="34.28515625" customWidth="1"/>
    <col min="3" max="3" width="33.570312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ht="28.5">
      <c r="A1" s="75"/>
      <c r="B1" s="247" t="s">
        <v>5</v>
      </c>
      <c r="C1" s="240" t="s">
        <v>80</v>
      </c>
      <c r="D1" s="76"/>
      <c r="E1" s="76"/>
      <c r="F1" s="76"/>
      <c r="G1" s="76"/>
      <c r="H1" s="76"/>
      <c r="I1" s="76"/>
      <c r="J1" s="76"/>
      <c r="K1" s="76"/>
      <c r="L1" s="41" t="s">
        <v>17</v>
      </c>
      <c r="M1" s="803" t="s">
        <v>18</v>
      </c>
      <c r="N1" s="804"/>
      <c r="O1" s="804"/>
      <c r="P1" s="805"/>
      <c r="Q1" s="75"/>
      <c r="R1" s="75"/>
      <c r="S1" s="75"/>
      <c r="T1" s="75"/>
      <c r="U1" s="75"/>
    </row>
    <row r="2" spans="1:21" ht="15" customHeight="1">
      <c r="A2" s="75"/>
      <c r="B2" s="230" t="s">
        <v>7</v>
      </c>
      <c r="C2" s="245" t="s">
        <v>82</v>
      </c>
      <c r="D2" s="76"/>
      <c r="E2" s="76"/>
      <c r="F2" s="76"/>
      <c r="G2" s="76"/>
      <c r="H2" s="77"/>
      <c r="I2" s="77"/>
      <c r="J2" s="76"/>
      <c r="K2" s="76"/>
      <c r="L2" s="41" t="s">
        <v>3</v>
      </c>
      <c r="M2" s="803" t="s">
        <v>19</v>
      </c>
      <c r="N2" s="804"/>
      <c r="O2" s="804"/>
      <c r="P2" s="805"/>
      <c r="Q2" s="75"/>
      <c r="R2" s="75"/>
      <c r="S2" s="75"/>
      <c r="T2" s="75"/>
      <c r="U2" s="75"/>
    </row>
    <row r="3" spans="1:21" ht="15" customHeight="1">
      <c r="A3" s="75"/>
      <c r="B3" s="230" t="s">
        <v>8</v>
      </c>
      <c r="C3" s="181"/>
      <c r="D3" s="76"/>
      <c r="E3" s="76"/>
      <c r="F3" s="76"/>
      <c r="G3" s="76"/>
      <c r="H3" s="77"/>
      <c r="I3" s="77"/>
      <c r="J3" s="76"/>
      <c r="K3" s="76"/>
      <c r="L3" s="41" t="s">
        <v>20</v>
      </c>
      <c r="M3" s="803" t="s">
        <v>21</v>
      </c>
      <c r="N3" s="804"/>
      <c r="O3" s="804"/>
      <c r="P3" s="805"/>
      <c r="Q3" s="75"/>
      <c r="R3" s="75"/>
      <c r="S3" s="75"/>
      <c r="T3" s="75"/>
      <c r="U3" s="75"/>
    </row>
    <row r="4" spans="1:21" ht="15" customHeight="1">
      <c r="A4" s="75"/>
      <c r="B4" s="230" t="s">
        <v>9</v>
      </c>
      <c r="C4" s="181" t="s">
        <v>10</v>
      </c>
      <c r="D4" s="76"/>
      <c r="E4" s="76"/>
      <c r="F4" s="76"/>
      <c r="G4" s="76"/>
      <c r="H4" s="77"/>
      <c r="I4" s="77"/>
      <c r="J4" s="76"/>
      <c r="K4" s="76"/>
      <c r="L4" s="41" t="s">
        <v>22</v>
      </c>
      <c r="M4" s="803" t="s">
        <v>23</v>
      </c>
      <c r="N4" s="804"/>
      <c r="O4" s="804"/>
      <c r="P4" s="805"/>
      <c r="Q4" s="75"/>
      <c r="R4" s="75"/>
      <c r="S4" s="75"/>
      <c r="T4" s="75"/>
      <c r="U4" s="75"/>
    </row>
    <row r="5" spans="1:21" ht="15" customHeight="1">
      <c r="A5" s="75"/>
      <c r="B5" s="230" t="s">
        <v>11</v>
      </c>
      <c r="C5" s="181" t="s">
        <v>67</v>
      </c>
      <c r="D5" s="76"/>
      <c r="E5" s="76"/>
      <c r="F5" s="76"/>
      <c r="G5" s="76"/>
      <c r="H5" s="77"/>
      <c r="I5" s="76"/>
      <c r="J5" s="76"/>
      <c r="K5" s="76"/>
      <c r="L5" s="41" t="s">
        <v>24</v>
      </c>
      <c r="M5" s="803" t="s">
        <v>25</v>
      </c>
      <c r="N5" s="804"/>
      <c r="O5" s="804"/>
      <c r="P5" s="805"/>
      <c r="Q5" s="75"/>
      <c r="R5" s="75"/>
      <c r="S5" s="75"/>
      <c r="T5" s="75"/>
      <c r="U5" s="75"/>
    </row>
    <row r="6" spans="1:21" ht="15" customHeight="1">
      <c r="A6" s="75"/>
      <c r="B6" s="230" t="s">
        <v>12</v>
      </c>
      <c r="C6" s="181" t="s">
        <v>13</v>
      </c>
      <c r="D6" s="76"/>
      <c r="E6" s="76"/>
      <c r="F6" s="76"/>
      <c r="G6" s="76"/>
      <c r="H6" s="77"/>
      <c r="I6" s="77"/>
      <c r="J6" s="76"/>
      <c r="K6" s="76"/>
      <c r="L6" s="41" t="s">
        <v>26</v>
      </c>
      <c r="M6" s="803" t="s">
        <v>27</v>
      </c>
      <c r="N6" s="804"/>
      <c r="O6" s="804"/>
      <c r="P6" s="805"/>
      <c r="Q6" s="75"/>
      <c r="R6" s="75"/>
      <c r="S6" s="75"/>
      <c r="T6" s="75"/>
      <c r="U6" s="75"/>
    </row>
    <row r="7" spans="1:21" ht="15" customHeight="1">
      <c r="A7" s="75"/>
      <c r="B7" s="230" t="s">
        <v>14</v>
      </c>
      <c r="C7" s="245" t="s">
        <v>16</v>
      </c>
      <c r="D7" s="76"/>
      <c r="E7" s="46" t="s">
        <v>99</v>
      </c>
      <c r="F7" s="78"/>
      <c r="G7" s="76"/>
      <c r="H7" s="77"/>
      <c r="I7" s="77"/>
      <c r="J7" s="76"/>
      <c r="K7" s="76"/>
      <c r="L7" s="41" t="s">
        <v>4</v>
      </c>
      <c r="M7" s="803" t="s">
        <v>2</v>
      </c>
      <c r="N7" s="804"/>
      <c r="O7" s="804"/>
      <c r="P7" s="805"/>
      <c r="Q7" s="75"/>
      <c r="R7" s="75"/>
      <c r="S7" s="75"/>
      <c r="T7" s="75"/>
      <c r="U7" s="75"/>
    </row>
    <row r="8" spans="1:21" ht="15" customHeight="1" thickBot="1">
      <c r="A8" s="75"/>
      <c r="B8" s="15" t="s">
        <v>15</v>
      </c>
      <c r="C8" s="248" t="s">
        <v>102</v>
      </c>
      <c r="D8" s="76"/>
      <c r="E8" s="46" t="s">
        <v>101</v>
      </c>
      <c r="F8" s="78"/>
      <c r="G8" s="76"/>
      <c r="H8" s="77"/>
      <c r="I8" s="80"/>
      <c r="J8" s="76"/>
      <c r="K8" s="76"/>
      <c r="L8" s="41" t="s">
        <v>28</v>
      </c>
      <c r="M8" s="803" t="s">
        <v>29</v>
      </c>
      <c r="N8" s="804"/>
      <c r="O8" s="804"/>
      <c r="P8" s="805"/>
      <c r="Q8" s="75"/>
      <c r="R8" s="75"/>
      <c r="S8" s="75"/>
      <c r="T8" s="75"/>
      <c r="U8" s="75"/>
    </row>
    <row r="9" spans="1:21" ht="13.5" thickBot="1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</row>
    <row r="10" spans="1:21" ht="13.5" customHeight="1" thickBot="1">
      <c r="A10" s="806" t="s">
        <v>30</v>
      </c>
      <c r="B10" s="809" t="s">
        <v>52</v>
      </c>
      <c r="C10" s="810" t="s">
        <v>32</v>
      </c>
      <c r="D10" s="813" t="s">
        <v>33</v>
      </c>
      <c r="E10" s="814"/>
      <c r="F10" s="814"/>
      <c r="G10" s="814"/>
      <c r="H10" s="814"/>
      <c r="I10" s="814"/>
      <c r="J10" s="814"/>
      <c r="K10" s="814"/>
      <c r="L10" s="814"/>
      <c r="M10" s="814"/>
      <c r="N10" s="814"/>
      <c r="O10" s="814"/>
      <c r="P10" s="814"/>
      <c r="Q10" s="814"/>
      <c r="R10" s="814"/>
      <c r="S10" s="814"/>
      <c r="T10" s="814"/>
      <c r="U10" s="814"/>
    </row>
    <row r="11" spans="1:21" ht="13.5" thickBot="1">
      <c r="A11" s="807"/>
      <c r="B11" s="809"/>
      <c r="C11" s="811"/>
      <c r="D11" s="815" t="s">
        <v>271</v>
      </c>
      <c r="E11" s="816"/>
      <c r="F11" s="816"/>
      <c r="G11" s="816"/>
      <c r="H11" s="816"/>
      <c r="I11" s="816"/>
      <c r="J11" s="816"/>
      <c r="K11" s="816"/>
      <c r="L11" s="817"/>
      <c r="M11" s="815" t="s">
        <v>272</v>
      </c>
      <c r="N11" s="816"/>
      <c r="O11" s="816"/>
      <c r="P11" s="816"/>
      <c r="Q11" s="816"/>
      <c r="R11" s="816"/>
      <c r="S11" s="816"/>
      <c r="T11" s="816"/>
      <c r="U11" s="817"/>
    </row>
    <row r="12" spans="1:21" ht="98.25" customHeight="1" thickBot="1">
      <c r="A12" s="808"/>
      <c r="B12" s="809"/>
      <c r="C12" s="812"/>
      <c r="D12" s="81" t="s">
        <v>17</v>
      </c>
      <c r="E12" s="82" t="s">
        <v>3</v>
      </c>
      <c r="F12" s="82" t="s">
        <v>20</v>
      </c>
      <c r="G12" s="82" t="s">
        <v>22</v>
      </c>
      <c r="H12" s="82" t="s">
        <v>55</v>
      </c>
      <c r="I12" s="83" t="s">
        <v>56</v>
      </c>
      <c r="J12" s="84" t="s">
        <v>36</v>
      </c>
      <c r="K12" s="85" t="s">
        <v>0</v>
      </c>
      <c r="L12" s="86" t="s">
        <v>37</v>
      </c>
      <c r="M12" s="87" t="s">
        <v>17</v>
      </c>
      <c r="N12" s="88" t="s">
        <v>3</v>
      </c>
      <c r="O12" s="88" t="s">
        <v>20</v>
      </c>
      <c r="P12" s="81" t="s">
        <v>22</v>
      </c>
      <c r="Q12" s="82" t="s">
        <v>55</v>
      </c>
      <c r="R12" s="83" t="s">
        <v>56</v>
      </c>
      <c r="S12" s="84" t="s">
        <v>36</v>
      </c>
      <c r="T12" s="85" t="s">
        <v>0</v>
      </c>
      <c r="U12" s="86" t="s">
        <v>37</v>
      </c>
    </row>
    <row r="13" spans="1:21" ht="15" customHeight="1">
      <c r="A13" s="66">
        <v>1</v>
      </c>
      <c r="B13" s="243" t="s">
        <v>57</v>
      </c>
      <c r="C13" s="233" t="s">
        <v>60</v>
      </c>
      <c r="D13" s="89">
        <v>15</v>
      </c>
      <c r="E13" s="68"/>
      <c r="F13" s="69"/>
      <c r="G13" s="69"/>
      <c r="H13" s="69"/>
      <c r="I13" s="70"/>
      <c r="J13" s="885">
        <v>15</v>
      </c>
      <c r="K13" s="885">
        <v>1</v>
      </c>
      <c r="L13" s="888" t="s">
        <v>54</v>
      </c>
      <c r="M13" s="68"/>
      <c r="N13" s="69"/>
      <c r="O13" s="69"/>
      <c r="P13" s="69"/>
      <c r="Q13" s="69"/>
      <c r="R13" s="70"/>
      <c r="S13" s="71"/>
      <c r="T13" s="72"/>
      <c r="U13" s="71"/>
    </row>
    <row r="14" spans="1:21" ht="15" customHeight="1">
      <c r="A14" s="45">
        <v>2</v>
      </c>
      <c r="B14" s="216" t="s">
        <v>58</v>
      </c>
      <c r="C14" s="217" t="s">
        <v>60</v>
      </c>
      <c r="D14" s="90">
        <v>15</v>
      </c>
      <c r="E14" s="6"/>
      <c r="F14" s="7"/>
      <c r="G14" s="7"/>
      <c r="H14" s="7"/>
      <c r="I14" s="8"/>
      <c r="J14" s="886"/>
      <c r="K14" s="886"/>
      <c r="L14" s="889"/>
      <c r="M14" s="6"/>
      <c r="N14" s="7"/>
      <c r="O14" s="7"/>
      <c r="P14" s="7"/>
      <c r="Q14" s="7"/>
      <c r="R14" s="8"/>
      <c r="S14" s="43"/>
      <c r="T14" s="9"/>
      <c r="U14" s="10"/>
    </row>
    <row r="15" spans="1:21" ht="15" customHeight="1">
      <c r="A15" s="52">
        <v>3</v>
      </c>
      <c r="B15" s="236" t="s">
        <v>59</v>
      </c>
      <c r="C15" s="219" t="s">
        <v>68</v>
      </c>
      <c r="D15" s="91">
        <v>15</v>
      </c>
      <c r="E15" s="53"/>
      <c r="F15" s="54"/>
      <c r="G15" s="54"/>
      <c r="H15" s="54"/>
      <c r="I15" s="55"/>
      <c r="J15" s="886"/>
      <c r="K15" s="886"/>
      <c r="L15" s="889"/>
      <c r="M15" s="53"/>
      <c r="N15" s="54"/>
      <c r="O15" s="54"/>
      <c r="P15" s="54"/>
      <c r="Q15" s="54"/>
      <c r="R15" s="55"/>
      <c r="S15" s="44"/>
      <c r="T15" s="56"/>
      <c r="U15" s="44"/>
    </row>
    <row r="16" spans="1:21" ht="26.25" thickBot="1">
      <c r="A16" s="52">
        <v>4</v>
      </c>
      <c r="B16" s="221" t="s">
        <v>284</v>
      </c>
      <c r="C16" s="241" t="s">
        <v>60</v>
      </c>
      <c r="D16" s="91"/>
      <c r="E16" s="53"/>
      <c r="F16" s="92">
        <v>15</v>
      </c>
      <c r="G16" s="54"/>
      <c r="H16" s="54"/>
      <c r="I16" s="55"/>
      <c r="J16" s="887"/>
      <c r="K16" s="887"/>
      <c r="L16" s="890"/>
      <c r="M16" s="53"/>
      <c r="N16" s="54"/>
      <c r="O16" s="54"/>
      <c r="P16" s="54"/>
      <c r="Q16" s="54"/>
      <c r="R16" s="55"/>
      <c r="S16" s="44"/>
      <c r="T16" s="93"/>
      <c r="U16" s="94"/>
    </row>
    <row r="17" spans="1:23" ht="15" customHeight="1" thickBot="1">
      <c r="A17" s="11"/>
      <c r="B17" s="244" t="s">
        <v>53</v>
      </c>
      <c r="C17" s="242"/>
      <c r="D17" s="249"/>
      <c r="E17" s="96"/>
      <c r="F17" s="95"/>
      <c r="G17" s="251"/>
      <c r="H17" s="96"/>
      <c r="I17" s="250"/>
      <c r="J17" s="12">
        <v>15</v>
      </c>
      <c r="K17" s="12">
        <f>SUM(K13:K15)</f>
        <v>1</v>
      </c>
      <c r="L17" s="12"/>
      <c r="M17" s="95"/>
      <c r="N17" s="96"/>
      <c r="O17" s="95"/>
      <c r="P17" s="96"/>
      <c r="Q17" s="96"/>
      <c r="R17" s="95"/>
      <c r="S17" s="12"/>
      <c r="T17" s="12"/>
      <c r="U17" s="12"/>
      <c r="V17" s="13"/>
      <c r="W17" s="14"/>
    </row>
    <row r="19" spans="1:23">
      <c r="B19" s="21" t="s">
        <v>62</v>
      </c>
    </row>
  </sheetData>
  <mergeCells count="17">
    <mergeCell ref="M6:P6"/>
    <mergeCell ref="M1:P1"/>
    <mergeCell ref="M2:P2"/>
    <mergeCell ref="M3:P3"/>
    <mergeCell ref="M4:P4"/>
    <mergeCell ref="M5:P5"/>
    <mergeCell ref="A10:A12"/>
    <mergeCell ref="B10:B12"/>
    <mergeCell ref="C10:C12"/>
    <mergeCell ref="D10:U10"/>
    <mergeCell ref="D11:L11"/>
    <mergeCell ref="M11:U11"/>
    <mergeCell ref="J13:J16"/>
    <mergeCell ref="K13:K16"/>
    <mergeCell ref="L13:L16"/>
    <mergeCell ref="M7:P7"/>
    <mergeCell ref="M8:P8"/>
  </mergeCells>
  <pageMargins left="0.43307086614173229" right="0.23622047244094491" top="0.74803149606299213" bottom="0.74803149606299213" header="0.31496062992125984" footer="0.31496062992125984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0"/>
  <sheetViews>
    <sheetView zoomScale="90" zoomScaleNormal="90" zoomScaleSheetLayoutView="85" workbookViewId="0">
      <selection activeCell="E28" sqref="E28"/>
    </sheetView>
  </sheetViews>
  <sheetFormatPr defaultRowHeight="12.75"/>
  <cols>
    <col min="1" max="1" width="3.7109375" bestFit="1" customWidth="1"/>
    <col min="2" max="2" width="29" customWidth="1"/>
    <col min="3" max="3" width="37.710937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ht="30">
      <c r="B1" s="229" t="s">
        <v>5</v>
      </c>
      <c r="C1" s="499" t="s">
        <v>80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>
      <c r="B2" s="230" t="s">
        <v>7</v>
      </c>
      <c r="C2" s="498" t="s">
        <v>82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15" customHeight="1">
      <c r="B3" s="230" t="s">
        <v>8</v>
      </c>
      <c r="C3" s="181"/>
      <c r="D3" s="21"/>
      <c r="E3" s="21"/>
      <c r="F3" s="21"/>
      <c r="G3" s="21"/>
      <c r="H3" s="21"/>
      <c r="I3" s="21"/>
      <c r="J3" s="21"/>
      <c r="K3" s="21"/>
      <c r="L3" s="41" t="s">
        <v>17</v>
      </c>
      <c r="M3" s="698" t="s">
        <v>18</v>
      </c>
      <c r="N3" s="698"/>
      <c r="O3" s="698"/>
      <c r="P3" s="21"/>
      <c r="Q3" s="21"/>
      <c r="R3" s="21"/>
      <c r="S3" s="21"/>
      <c r="T3" s="21"/>
      <c r="U3" s="21"/>
    </row>
    <row r="4" spans="1:21" ht="15" customHeight="1">
      <c r="B4" s="230" t="s">
        <v>9</v>
      </c>
      <c r="C4" s="228" t="s">
        <v>10</v>
      </c>
      <c r="D4" s="21"/>
      <c r="E4" s="21"/>
      <c r="F4" s="21"/>
      <c r="G4" s="21"/>
      <c r="H4" s="21"/>
      <c r="I4" s="21"/>
      <c r="J4" s="21"/>
      <c r="K4" s="21"/>
      <c r="L4" s="41" t="s">
        <v>3</v>
      </c>
      <c r="M4" s="698" t="s">
        <v>19</v>
      </c>
      <c r="N4" s="698"/>
      <c r="O4" s="698"/>
      <c r="P4" s="21"/>
      <c r="Q4" s="21"/>
      <c r="R4" s="21"/>
      <c r="S4" s="21"/>
      <c r="T4" s="21"/>
      <c r="U4" s="21"/>
    </row>
    <row r="5" spans="1:21" ht="15" customHeight="1">
      <c r="B5" s="230" t="s">
        <v>11</v>
      </c>
      <c r="C5" s="228" t="s">
        <v>67</v>
      </c>
      <c r="D5" s="21"/>
      <c r="E5" s="21"/>
      <c r="F5" s="21"/>
      <c r="G5" s="21"/>
      <c r="H5" s="21"/>
      <c r="I5" s="21"/>
      <c r="J5" s="21"/>
      <c r="K5" s="21"/>
      <c r="L5" s="41" t="s">
        <v>20</v>
      </c>
      <c r="M5" s="698" t="s">
        <v>21</v>
      </c>
      <c r="N5" s="698"/>
      <c r="O5" s="698"/>
      <c r="P5" s="21"/>
      <c r="Q5" s="21"/>
      <c r="R5" s="21"/>
      <c r="S5" s="21"/>
      <c r="T5" s="21"/>
      <c r="U5" s="21"/>
    </row>
    <row r="6" spans="1:21" ht="15" customHeight="1">
      <c r="B6" s="230" t="s">
        <v>12</v>
      </c>
      <c r="C6" s="228" t="s">
        <v>13</v>
      </c>
      <c r="D6" s="21"/>
      <c r="E6" s="21"/>
      <c r="G6" s="21"/>
      <c r="H6" s="21"/>
      <c r="I6" s="21"/>
      <c r="J6" s="21"/>
      <c r="K6" s="21"/>
      <c r="L6" s="41" t="s">
        <v>22</v>
      </c>
      <c r="M6" s="698" t="s">
        <v>23</v>
      </c>
      <c r="N6" s="698"/>
      <c r="O6" s="698"/>
      <c r="P6" s="21"/>
      <c r="Q6" s="21"/>
      <c r="R6" s="21"/>
      <c r="S6" s="21"/>
      <c r="T6" s="21"/>
      <c r="U6" s="21"/>
    </row>
    <row r="7" spans="1:21" ht="15" customHeight="1">
      <c r="B7" s="230" t="s">
        <v>14</v>
      </c>
      <c r="C7" s="227" t="s">
        <v>105</v>
      </c>
      <c r="D7" s="21"/>
      <c r="E7" s="46" t="s">
        <v>99</v>
      </c>
      <c r="G7" s="21"/>
      <c r="H7" s="21"/>
      <c r="I7" s="21"/>
      <c r="J7" s="21"/>
      <c r="K7" s="21"/>
      <c r="L7" s="41" t="s">
        <v>4</v>
      </c>
      <c r="M7" s="698" t="s">
        <v>2</v>
      </c>
      <c r="N7" s="698"/>
      <c r="O7" s="698"/>
      <c r="P7" s="21"/>
      <c r="Q7" s="21"/>
      <c r="R7" s="21"/>
      <c r="S7" s="21"/>
      <c r="T7" s="21"/>
      <c r="U7" s="21"/>
    </row>
    <row r="8" spans="1:21" ht="15" customHeight="1" thickBot="1">
      <c r="B8" s="231" t="s">
        <v>15</v>
      </c>
      <c r="C8" s="79" t="s">
        <v>101</v>
      </c>
      <c r="D8" s="21"/>
      <c r="E8" s="46" t="s">
        <v>101</v>
      </c>
      <c r="F8" s="21"/>
      <c r="G8" s="21"/>
      <c r="H8" s="21"/>
      <c r="I8" s="21"/>
      <c r="J8" s="21"/>
      <c r="K8" s="21"/>
      <c r="L8" s="41" t="s">
        <v>28</v>
      </c>
      <c r="M8" s="698" t="s">
        <v>29</v>
      </c>
      <c r="N8" s="698"/>
      <c r="O8" s="698"/>
      <c r="P8" s="21"/>
      <c r="Q8" s="21"/>
      <c r="R8" s="21"/>
      <c r="S8" s="21"/>
      <c r="T8" s="21"/>
      <c r="U8" s="21"/>
    </row>
    <row r="9" spans="1:21" ht="15" customHeight="1" thickBot="1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customHeight="1" thickBot="1">
      <c r="A10" s="718" t="s">
        <v>30</v>
      </c>
      <c r="B10" s="694" t="s">
        <v>52</v>
      </c>
      <c r="C10" s="695" t="s">
        <v>32</v>
      </c>
      <c r="D10" s="682" t="s">
        <v>33</v>
      </c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</row>
    <row r="11" spans="1:21" ht="15" customHeight="1" thickBot="1">
      <c r="A11" s="718"/>
      <c r="B11" s="694"/>
      <c r="C11" s="696"/>
      <c r="D11" s="687" t="s">
        <v>279</v>
      </c>
      <c r="E11" s="688"/>
      <c r="F11" s="688"/>
      <c r="G11" s="688"/>
      <c r="H11" s="688"/>
      <c r="I11" s="688"/>
      <c r="J11" s="688"/>
      <c r="K11" s="688"/>
      <c r="L11" s="689"/>
      <c r="M11" s="691" t="s">
        <v>280</v>
      </c>
      <c r="N11" s="691"/>
      <c r="O11" s="691"/>
      <c r="P11" s="691"/>
      <c r="Q11" s="691"/>
      <c r="R11" s="691"/>
      <c r="S11" s="691"/>
      <c r="T11" s="691"/>
      <c r="U11" s="691"/>
    </row>
    <row r="12" spans="1:21" ht="101.25" thickBot="1">
      <c r="A12" s="718"/>
      <c r="B12" s="694"/>
      <c r="C12" s="697"/>
      <c r="D12" s="129" t="s">
        <v>17</v>
      </c>
      <c r="E12" s="108" t="s">
        <v>3</v>
      </c>
      <c r="F12" s="109" t="s">
        <v>20</v>
      </c>
      <c r="G12" s="111" t="s">
        <v>22</v>
      </c>
      <c r="H12" s="108" t="s">
        <v>55</v>
      </c>
      <c r="I12" s="130" t="s">
        <v>56</v>
      </c>
      <c r="J12" s="73" t="s">
        <v>36</v>
      </c>
      <c r="K12" s="19" t="s">
        <v>0</v>
      </c>
      <c r="L12" s="74" t="s">
        <v>37</v>
      </c>
      <c r="M12" s="27" t="s">
        <v>17</v>
      </c>
      <c r="N12" s="109" t="s">
        <v>3</v>
      </c>
      <c r="O12" s="111" t="s">
        <v>20</v>
      </c>
      <c r="P12" s="108" t="s">
        <v>22</v>
      </c>
      <c r="Q12" s="111" t="s">
        <v>55</v>
      </c>
      <c r="R12" s="131" t="s">
        <v>56</v>
      </c>
      <c r="S12" s="73" t="s">
        <v>36</v>
      </c>
      <c r="T12" s="19" t="s">
        <v>0</v>
      </c>
      <c r="U12" s="16" t="s">
        <v>37</v>
      </c>
    </row>
    <row r="13" spans="1:21" ht="15" customHeight="1">
      <c r="A13" s="132" t="s">
        <v>48</v>
      </c>
      <c r="B13" s="234" t="s">
        <v>157</v>
      </c>
      <c r="C13" s="232" t="s">
        <v>158</v>
      </c>
      <c r="D13" s="191">
        <v>25</v>
      </c>
      <c r="E13" s="133"/>
      <c r="F13" s="134"/>
      <c r="G13" s="134"/>
      <c r="H13" s="134"/>
      <c r="I13" s="135"/>
      <c r="J13" s="114">
        <v>25</v>
      </c>
      <c r="K13" s="36">
        <v>1</v>
      </c>
      <c r="L13" s="136" t="s">
        <v>54</v>
      </c>
      <c r="M13" s="133"/>
      <c r="N13" s="134"/>
      <c r="O13" s="134"/>
      <c r="P13" s="134"/>
      <c r="Q13" s="134"/>
      <c r="R13" s="135"/>
      <c r="S13" s="136">
        <f>SUM(M13:R13)</f>
        <v>0</v>
      </c>
      <c r="T13" s="137"/>
      <c r="U13" s="136"/>
    </row>
    <row r="14" spans="1:21" ht="15" customHeight="1">
      <c r="A14" s="138" t="s">
        <v>49</v>
      </c>
      <c r="B14" s="220" t="s">
        <v>159</v>
      </c>
      <c r="C14" s="217" t="s">
        <v>64</v>
      </c>
      <c r="D14" s="61">
        <v>25</v>
      </c>
      <c r="E14" s="65"/>
      <c r="F14" s="34"/>
      <c r="G14" s="34"/>
      <c r="H14" s="34"/>
      <c r="I14" s="35"/>
      <c r="J14" s="114">
        <v>25</v>
      </c>
      <c r="K14" s="36">
        <v>1</v>
      </c>
      <c r="L14" s="114" t="s">
        <v>54</v>
      </c>
      <c r="M14" s="65"/>
      <c r="N14" s="34"/>
      <c r="O14" s="34"/>
      <c r="P14" s="34"/>
      <c r="Q14" s="34"/>
      <c r="R14" s="35"/>
      <c r="S14" s="114">
        <f>SUM(M14:R14)</f>
        <v>0</v>
      </c>
      <c r="T14" s="36"/>
      <c r="U14" s="114"/>
    </row>
    <row r="15" spans="1:21" ht="15" customHeight="1">
      <c r="A15" s="138" t="s">
        <v>50</v>
      </c>
      <c r="B15" s="235" t="s">
        <v>154</v>
      </c>
      <c r="C15" s="233" t="s">
        <v>139</v>
      </c>
      <c r="D15" s="62"/>
      <c r="E15" s="39"/>
      <c r="F15" s="37"/>
      <c r="G15" s="37"/>
      <c r="H15" s="37"/>
      <c r="I15" s="38"/>
      <c r="J15" s="114">
        <f>SUM(D15:I15)</f>
        <v>0</v>
      </c>
      <c r="K15" s="36"/>
      <c r="L15" s="36"/>
      <c r="M15" s="39">
        <v>25</v>
      </c>
      <c r="N15" s="37"/>
      <c r="O15" s="37"/>
      <c r="P15" s="37"/>
      <c r="Q15" s="37"/>
      <c r="R15" s="38"/>
      <c r="S15" s="114">
        <f>SUM(M15:R15)</f>
        <v>25</v>
      </c>
      <c r="T15" s="36">
        <v>1</v>
      </c>
      <c r="U15" s="136" t="s">
        <v>54</v>
      </c>
    </row>
    <row r="16" spans="1:21" ht="15" customHeight="1" thickBot="1">
      <c r="A16" s="138" t="s">
        <v>51</v>
      </c>
      <c r="B16" s="236" t="s">
        <v>155</v>
      </c>
      <c r="C16" s="219" t="s">
        <v>156</v>
      </c>
      <c r="D16" s="156"/>
      <c r="E16" s="124"/>
      <c r="F16" s="121"/>
      <c r="G16" s="121"/>
      <c r="H16" s="121"/>
      <c r="I16" s="122"/>
      <c r="J16" s="161">
        <f>SUM(D16:I16)</f>
        <v>0</v>
      </c>
      <c r="K16" s="123"/>
      <c r="L16" s="123"/>
      <c r="M16" s="124"/>
      <c r="N16" s="121">
        <v>25</v>
      </c>
      <c r="O16" s="121"/>
      <c r="P16" s="121"/>
      <c r="Q16" s="121"/>
      <c r="R16" s="122"/>
      <c r="S16" s="161">
        <f>SUM(M16:R16)</f>
        <v>25</v>
      </c>
      <c r="T16" s="123">
        <v>1</v>
      </c>
      <c r="U16" s="161" t="s">
        <v>54</v>
      </c>
    </row>
    <row r="17" spans="1:23" ht="15" customHeight="1" thickBot="1">
      <c r="A17" s="11"/>
      <c r="B17" s="218" t="s">
        <v>53</v>
      </c>
      <c r="C17" s="194"/>
      <c r="D17" s="59"/>
      <c r="E17" s="127"/>
      <c r="F17" s="127"/>
      <c r="G17" s="127"/>
      <c r="H17" s="127"/>
      <c r="I17" s="42"/>
      <c r="J17" s="58">
        <v>25</v>
      </c>
      <c r="K17" s="58">
        <v>1</v>
      </c>
      <c r="L17" s="59"/>
      <c r="M17" s="59"/>
      <c r="N17" s="126"/>
      <c r="O17" s="60"/>
      <c r="P17" s="126"/>
      <c r="Q17" s="60"/>
      <c r="R17" s="42"/>
      <c r="S17" s="58">
        <v>25</v>
      </c>
      <c r="T17" s="58">
        <v>1</v>
      </c>
      <c r="U17" s="58"/>
      <c r="V17" s="13"/>
      <c r="W17" s="14"/>
    </row>
    <row r="18" spans="1:23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3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3">
      <c r="B20" s="21" t="s">
        <v>62</v>
      </c>
    </row>
  </sheetData>
  <mergeCells count="12">
    <mergeCell ref="M8:O8"/>
    <mergeCell ref="M3:O3"/>
    <mergeCell ref="M4:O4"/>
    <mergeCell ref="M5:O5"/>
    <mergeCell ref="M6:O6"/>
    <mergeCell ref="M7:O7"/>
    <mergeCell ref="A10:A12"/>
    <mergeCell ref="B10:B12"/>
    <mergeCell ref="C10:C12"/>
    <mergeCell ref="D10:U10"/>
    <mergeCell ref="D11:L11"/>
    <mergeCell ref="M11:U11"/>
  </mergeCells>
  <phoneticPr fontId="0" type="noConversion"/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153"/>
  <sheetViews>
    <sheetView topLeftCell="A16" zoomScale="85" zoomScaleNormal="85" zoomScaleSheetLayoutView="80" workbookViewId="0">
      <selection activeCell="F39" sqref="F39"/>
    </sheetView>
  </sheetViews>
  <sheetFormatPr defaultRowHeight="12.75"/>
  <cols>
    <col min="1" max="1" width="12.7109375" customWidth="1"/>
    <col min="2" max="2" width="11.85546875" customWidth="1"/>
    <col min="3" max="3" width="4.28515625" bestFit="1" customWidth="1"/>
    <col min="4" max="4" width="33.42578125" customWidth="1"/>
    <col min="5" max="5" width="40.28515625" customWidth="1"/>
    <col min="6" max="13" width="4.7109375" customWidth="1"/>
    <col min="14" max="14" width="5.140625" customWidth="1"/>
    <col min="15" max="15" width="4.7109375" customWidth="1"/>
    <col min="16" max="16" width="6.7109375" customWidth="1"/>
    <col min="17" max="26" width="4.7109375" customWidth="1"/>
    <col min="27" max="28" width="6.7109375" customWidth="1"/>
    <col min="29" max="29" width="6.7109375" style="25" customWidth="1"/>
  </cols>
  <sheetData>
    <row r="1" spans="1:36" ht="30">
      <c r="C1" s="500"/>
      <c r="D1" s="514" t="s">
        <v>5</v>
      </c>
      <c r="E1" s="513" t="s">
        <v>80</v>
      </c>
      <c r="F1" s="21"/>
      <c r="G1" s="21"/>
      <c r="P1" s="41" t="s">
        <v>17</v>
      </c>
      <c r="Q1" s="698" t="s">
        <v>18</v>
      </c>
      <c r="R1" s="698"/>
      <c r="S1" s="698"/>
      <c r="T1" s="698"/>
      <c r="U1" s="139"/>
      <c r="V1" s="139"/>
      <c r="W1" s="139"/>
      <c r="X1" s="139"/>
      <c r="Y1" s="139"/>
      <c r="Z1" s="139"/>
      <c r="AE1" s="1"/>
      <c r="AF1" s="1"/>
      <c r="AG1" s="1"/>
      <c r="AH1" s="1"/>
    </row>
    <row r="2" spans="1:36" ht="15" customHeight="1">
      <c r="C2" s="4"/>
      <c r="D2" s="506" t="s">
        <v>7</v>
      </c>
      <c r="E2" s="508" t="s">
        <v>82</v>
      </c>
      <c r="F2" s="21"/>
      <c r="G2" s="21"/>
      <c r="P2" s="41" t="s">
        <v>3</v>
      </c>
      <c r="Q2" s="698" t="s">
        <v>19</v>
      </c>
      <c r="R2" s="698"/>
      <c r="S2" s="698"/>
      <c r="T2" s="698"/>
      <c r="U2" s="139"/>
      <c r="V2" s="139"/>
      <c r="W2" s="139"/>
      <c r="X2" s="139"/>
      <c r="Y2" s="139"/>
      <c r="Z2" s="139"/>
      <c r="AE2" s="1"/>
      <c r="AF2" s="1"/>
      <c r="AG2" s="1"/>
      <c r="AH2" s="1"/>
    </row>
    <row r="3" spans="1:36" ht="15" customHeight="1">
      <c r="C3" s="4"/>
      <c r="D3" s="506" t="s">
        <v>8</v>
      </c>
      <c r="E3" s="377"/>
      <c r="F3" s="21"/>
      <c r="G3" s="21"/>
      <c r="P3" s="41" t="s">
        <v>20</v>
      </c>
      <c r="Q3" s="698" t="s">
        <v>21</v>
      </c>
      <c r="R3" s="698"/>
      <c r="S3" s="698"/>
      <c r="T3" s="698"/>
      <c r="U3" s="139"/>
      <c r="V3" s="139"/>
      <c r="W3" s="139"/>
      <c r="X3" s="139"/>
      <c r="Y3" s="139"/>
      <c r="Z3" s="139"/>
      <c r="AE3" s="1"/>
      <c r="AF3" s="1"/>
      <c r="AG3" s="1"/>
      <c r="AH3" s="1"/>
    </row>
    <row r="4" spans="1:36" ht="15" customHeight="1">
      <c r="C4" s="4"/>
      <c r="D4" s="506" t="s">
        <v>9</v>
      </c>
      <c r="E4" s="377" t="s">
        <v>10</v>
      </c>
      <c r="F4" s="21"/>
      <c r="P4" s="41" t="s">
        <v>22</v>
      </c>
      <c r="Q4" s="698" t="s">
        <v>23</v>
      </c>
      <c r="R4" s="698"/>
      <c r="S4" s="698"/>
      <c r="T4" s="698"/>
      <c r="U4" s="139"/>
      <c r="V4" s="139"/>
      <c r="W4" s="139"/>
      <c r="X4" s="139"/>
      <c r="Y4" s="139"/>
      <c r="Z4" s="139"/>
      <c r="AE4" s="1"/>
      <c r="AF4" s="1"/>
      <c r="AG4" s="1"/>
      <c r="AH4" s="1"/>
    </row>
    <row r="5" spans="1:36" ht="15" customHeight="1">
      <c r="C5" s="4"/>
      <c r="D5" s="506" t="s">
        <v>11</v>
      </c>
      <c r="E5" s="509" t="s">
        <v>67</v>
      </c>
      <c r="F5" s="21"/>
      <c r="P5" s="41" t="s">
        <v>24</v>
      </c>
      <c r="Q5" s="698" t="s">
        <v>25</v>
      </c>
      <c r="R5" s="698"/>
      <c r="S5" s="698"/>
      <c r="T5" s="698"/>
      <c r="U5" s="139"/>
      <c r="V5" s="139"/>
      <c r="W5" s="139"/>
      <c r="X5" s="139"/>
      <c r="Y5" s="139"/>
      <c r="Z5" s="139"/>
      <c r="AE5" s="1"/>
      <c r="AF5" s="1"/>
      <c r="AG5" s="1"/>
      <c r="AH5" s="1"/>
    </row>
    <row r="6" spans="1:36" ht="15" customHeight="1">
      <c r="C6" s="4"/>
      <c r="D6" s="506" t="s">
        <v>12</v>
      </c>
      <c r="E6" s="377" t="s">
        <v>13</v>
      </c>
      <c r="F6" s="21"/>
      <c r="G6" s="21"/>
      <c r="P6" s="41" t="s">
        <v>26</v>
      </c>
      <c r="Q6" s="698" t="s">
        <v>27</v>
      </c>
      <c r="R6" s="698"/>
      <c r="S6" s="698"/>
      <c r="T6" s="698"/>
      <c r="U6" s="139"/>
      <c r="V6" s="139"/>
      <c r="W6" s="139"/>
      <c r="X6" s="139"/>
      <c r="Y6" s="139"/>
      <c r="Z6" s="139"/>
      <c r="AE6" s="1"/>
      <c r="AF6" s="1"/>
      <c r="AG6" s="1"/>
      <c r="AH6" s="1"/>
    </row>
    <row r="7" spans="1:36" ht="15" customHeight="1">
      <c r="C7" s="4"/>
      <c r="D7" s="506" t="s">
        <v>14</v>
      </c>
      <c r="E7" s="245" t="s">
        <v>160</v>
      </c>
      <c r="F7" s="21"/>
      <c r="G7" s="46" t="s">
        <v>99</v>
      </c>
      <c r="P7" s="41" t="s">
        <v>4</v>
      </c>
      <c r="Q7" s="698" t="s">
        <v>2</v>
      </c>
      <c r="R7" s="698"/>
      <c r="S7" s="698"/>
      <c r="T7" s="698"/>
      <c r="U7" s="139"/>
      <c r="V7" s="139"/>
      <c r="W7" s="139"/>
      <c r="X7" s="139"/>
      <c r="Y7" s="139"/>
      <c r="Z7" s="139"/>
      <c r="AE7" s="1"/>
      <c r="AF7" s="1"/>
      <c r="AG7" s="1"/>
      <c r="AH7" s="1"/>
    </row>
    <row r="8" spans="1:36" ht="15" customHeight="1" thickBot="1">
      <c r="C8" s="4"/>
      <c r="D8" s="507" t="s">
        <v>15</v>
      </c>
      <c r="E8" s="246" t="s">
        <v>196</v>
      </c>
      <c r="F8" s="21"/>
      <c r="G8" s="46" t="s">
        <v>101</v>
      </c>
      <c r="P8" s="41" t="s">
        <v>28</v>
      </c>
      <c r="Q8" s="698" t="s">
        <v>29</v>
      </c>
      <c r="R8" s="698"/>
      <c r="S8" s="698"/>
      <c r="T8" s="698"/>
      <c r="U8" s="139"/>
      <c r="V8" s="139"/>
      <c r="W8" s="139"/>
      <c r="X8" s="139"/>
      <c r="Y8" s="139"/>
      <c r="Z8" s="139"/>
      <c r="AE8" s="1"/>
      <c r="AF8" s="1"/>
      <c r="AG8" s="1"/>
      <c r="AH8" s="1"/>
    </row>
    <row r="9" spans="1:36" ht="15" customHeight="1" thickBot="1">
      <c r="C9" s="4"/>
      <c r="D9" s="104"/>
      <c r="E9" s="105"/>
      <c r="F9" s="21"/>
      <c r="G9" s="21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4"/>
      <c r="AC9" s="22"/>
      <c r="AD9" s="1"/>
      <c r="AE9" s="1"/>
      <c r="AF9" s="1"/>
      <c r="AG9" s="1"/>
      <c r="AH9" s="1"/>
    </row>
    <row r="10" spans="1:36" ht="15" customHeight="1" thickBot="1">
      <c r="C10" s="718" t="s">
        <v>30</v>
      </c>
      <c r="D10" s="694" t="s">
        <v>31</v>
      </c>
      <c r="E10" s="695" t="s">
        <v>32</v>
      </c>
      <c r="F10" s="682" t="s">
        <v>33</v>
      </c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5" t="s">
        <v>34</v>
      </c>
      <c r="AC10" s="678" t="s">
        <v>35</v>
      </c>
      <c r="AD10" s="2"/>
      <c r="AE10" s="2"/>
      <c r="AF10" s="2"/>
      <c r="AG10" s="2"/>
      <c r="AH10" s="2"/>
      <c r="AI10" s="3"/>
      <c r="AJ10" s="3"/>
    </row>
    <row r="11" spans="1:36" ht="15" customHeight="1" thickBot="1">
      <c r="C11" s="718"/>
      <c r="D11" s="694"/>
      <c r="E11" s="696"/>
      <c r="F11" s="689" t="s">
        <v>277</v>
      </c>
      <c r="G11" s="691"/>
      <c r="H11" s="691"/>
      <c r="I11" s="691"/>
      <c r="J11" s="691"/>
      <c r="K11" s="691"/>
      <c r="L11" s="691"/>
      <c r="M11" s="691"/>
      <c r="N11" s="691"/>
      <c r="O11" s="691"/>
      <c r="P11" s="58"/>
      <c r="Q11" s="690" t="s">
        <v>278</v>
      </c>
      <c r="R11" s="691"/>
      <c r="S11" s="691"/>
      <c r="T11" s="691"/>
      <c r="U11" s="691"/>
      <c r="V11" s="691"/>
      <c r="W11" s="691"/>
      <c r="X11" s="690"/>
      <c r="Y11" s="691"/>
      <c r="Z11" s="691"/>
      <c r="AA11" s="691"/>
      <c r="AB11" s="686"/>
      <c r="AC11" s="679"/>
      <c r="AD11" s="2"/>
      <c r="AE11" s="2"/>
      <c r="AF11" s="2"/>
      <c r="AG11" s="2"/>
      <c r="AH11" s="2"/>
      <c r="AI11" s="3"/>
      <c r="AJ11" s="3"/>
    </row>
    <row r="12" spans="1:36" ht="108" customHeight="1" thickBot="1">
      <c r="A12" s="213" t="s">
        <v>70</v>
      </c>
      <c r="B12" s="212" t="s">
        <v>71</v>
      </c>
      <c r="C12" s="718"/>
      <c r="D12" s="694"/>
      <c r="E12" s="697"/>
      <c r="F12" s="176" t="s">
        <v>17</v>
      </c>
      <c r="G12" s="111" t="s">
        <v>3</v>
      </c>
      <c r="H12" s="176" t="s">
        <v>20</v>
      </c>
      <c r="I12" s="111" t="s">
        <v>22</v>
      </c>
      <c r="J12" s="111" t="s">
        <v>24</v>
      </c>
      <c r="K12" s="176" t="s">
        <v>26</v>
      </c>
      <c r="L12" s="109" t="s">
        <v>2</v>
      </c>
      <c r="M12" s="130" t="s">
        <v>29</v>
      </c>
      <c r="N12" s="140" t="s">
        <v>36</v>
      </c>
      <c r="O12" s="30" t="s">
        <v>0</v>
      </c>
      <c r="P12" s="20" t="s">
        <v>37</v>
      </c>
      <c r="Q12" s="27" t="s">
        <v>17</v>
      </c>
      <c r="R12" s="111" t="s">
        <v>3</v>
      </c>
      <c r="S12" s="176" t="s">
        <v>20</v>
      </c>
      <c r="T12" s="111" t="s">
        <v>22</v>
      </c>
      <c r="U12" s="176" t="s">
        <v>24</v>
      </c>
      <c r="V12" s="109" t="s">
        <v>26</v>
      </c>
      <c r="W12" s="109" t="s">
        <v>2</v>
      </c>
      <c r="X12" s="130" t="s">
        <v>29</v>
      </c>
      <c r="Y12" s="140" t="s">
        <v>36</v>
      </c>
      <c r="Z12" s="30" t="s">
        <v>0</v>
      </c>
      <c r="AA12" s="159" t="s">
        <v>37</v>
      </c>
      <c r="AB12" s="686"/>
      <c r="AC12" s="680"/>
      <c r="AD12" s="2"/>
      <c r="AE12" s="2"/>
      <c r="AF12" s="2"/>
      <c r="AG12" s="2"/>
      <c r="AH12" s="2"/>
      <c r="AI12" s="3"/>
      <c r="AJ12" s="3"/>
    </row>
    <row r="13" spans="1:36" s="144" customFormat="1" ht="15" customHeight="1">
      <c r="A13" s="723" t="s">
        <v>106</v>
      </c>
      <c r="B13" s="724"/>
      <c r="C13" s="503" t="s">
        <v>48</v>
      </c>
      <c r="D13" s="504" t="s">
        <v>161</v>
      </c>
      <c r="E13" s="414" t="s">
        <v>162</v>
      </c>
      <c r="F13" s="380">
        <v>25</v>
      </c>
      <c r="G13" s="381"/>
      <c r="H13" s="381">
        <v>50</v>
      </c>
      <c r="I13" s="381"/>
      <c r="J13" s="381"/>
      <c r="K13" s="381"/>
      <c r="L13" s="381"/>
      <c r="M13" s="418"/>
      <c r="N13" s="643">
        <f>SUM(F13:M13)</f>
        <v>75</v>
      </c>
      <c r="O13" s="388">
        <v>7</v>
      </c>
      <c r="P13" s="419" t="s">
        <v>1</v>
      </c>
      <c r="Q13" s="386"/>
      <c r="R13" s="381"/>
      <c r="S13" s="381"/>
      <c r="T13" s="381"/>
      <c r="U13" s="381"/>
      <c r="V13" s="381"/>
      <c r="W13" s="381"/>
      <c r="X13" s="383"/>
      <c r="Y13" s="419"/>
      <c r="Z13" s="385"/>
      <c r="AA13" s="419"/>
      <c r="AB13" s="660">
        <f>N13+Y13</f>
        <v>75</v>
      </c>
      <c r="AC13" s="664">
        <f>O13+Z13</f>
        <v>7</v>
      </c>
      <c r="AD13" s="209"/>
      <c r="AE13" s="142"/>
      <c r="AF13" s="2"/>
      <c r="AG13" s="2"/>
      <c r="AH13" s="2"/>
      <c r="AI13" s="3"/>
      <c r="AJ13" s="143"/>
    </row>
    <row r="14" spans="1:36" ht="15" customHeight="1">
      <c r="A14" s="723"/>
      <c r="B14" s="725"/>
      <c r="C14" s="443" t="s">
        <v>49</v>
      </c>
      <c r="D14" s="349" t="s">
        <v>163</v>
      </c>
      <c r="E14" s="270" t="s">
        <v>164</v>
      </c>
      <c r="F14" s="403">
        <v>10</v>
      </c>
      <c r="G14" s="306">
        <v>5</v>
      </c>
      <c r="H14" s="306">
        <v>15</v>
      </c>
      <c r="I14" s="306"/>
      <c r="J14" s="306"/>
      <c r="K14" s="306"/>
      <c r="L14" s="306"/>
      <c r="M14" s="420"/>
      <c r="N14" s="637">
        <f>SUM(F14:M14)</f>
        <v>30</v>
      </c>
      <c r="O14" s="274">
        <v>3</v>
      </c>
      <c r="P14" s="275" t="s">
        <v>54</v>
      </c>
      <c r="Q14" s="305"/>
      <c r="R14" s="306"/>
      <c r="S14" s="306"/>
      <c r="T14" s="306"/>
      <c r="U14" s="306"/>
      <c r="V14" s="306"/>
      <c r="W14" s="306"/>
      <c r="X14" s="307"/>
      <c r="Y14" s="275"/>
      <c r="Z14" s="276"/>
      <c r="AA14" s="275"/>
      <c r="AB14" s="667">
        <f t="shared" ref="AB14:AC20" si="0">N14+Y14</f>
        <v>30</v>
      </c>
      <c r="AC14" s="665">
        <f t="shared" si="0"/>
        <v>3</v>
      </c>
      <c r="AD14" s="141"/>
      <c r="AE14" s="145"/>
      <c r="AF14" s="2"/>
      <c r="AG14" s="2"/>
      <c r="AH14" s="2"/>
      <c r="AI14" s="3"/>
      <c r="AJ14" s="3"/>
    </row>
    <row r="15" spans="1:36" ht="15" customHeight="1">
      <c r="A15" s="723"/>
      <c r="B15" s="725"/>
      <c r="C15" s="443" t="s">
        <v>50</v>
      </c>
      <c r="D15" s="349" t="s">
        <v>165</v>
      </c>
      <c r="E15" s="270" t="s">
        <v>166</v>
      </c>
      <c r="F15" s="403">
        <v>20</v>
      </c>
      <c r="G15" s="306">
        <v>10</v>
      </c>
      <c r="H15" s="306">
        <v>40</v>
      </c>
      <c r="I15" s="306"/>
      <c r="J15" s="306"/>
      <c r="K15" s="306"/>
      <c r="L15" s="306"/>
      <c r="M15" s="420"/>
      <c r="N15" s="644">
        <f>SUM(F15:M15)</f>
        <v>70</v>
      </c>
      <c r="O15" s="274">
        <v>7</v>
      </c>
      <c r="P15" s="275" t="s">
        <v>1</v>
      </c>
      <c r="Q15" s="305"/>
      <c r="R15" s="306"/>
      <c r="S15" s="306"/>
      <c r="T15" s="306"/>
      <c r="U15" s="306"/>
      <c r="V15" s="306"/>
      <c r="W15" s="306"/>
      <c r="X15" s="307"/>
      <c r="Y15" s="275"/>
      <c r="Z15" s="276"/>
      <c r="AA15" s="275"/>
      <c r="AB15" s="667">
        <f t="shared" si="0"/>
        <v>70</v>
      </c>
      <c r="AC15" s="665">
        <f t="shared" si="0"/>
        <v>7</v>
      </c>
      <c r="AD15" s="141"/>
      <c r="AE15" s="142"/>
      <c r="AF15" s="2"/>
      <c r="AG15" s="2"/>
      <c r="AH15" s="2"/>
      <c r="AI15" s="3"/>
      <c r="AJ15" s="3"/>
    </row>
    <row r="16" spans="1:36" ht="15" customHeight="1">
      <c r="A16" s="723"/>
      <c r="B16" s="725"/>
      <c r="C16" s="443" t="s">
        <v>51</v>
      </c>
      <c r="D16" s="349" t="s">
        <v>167</v>
      </c>
      <c r="E16" s="270" t="s">
        <v>168</v>
      </c>
      <c r="F16" s="403"/>
      <c r="G16" s="306"/>
      <c r="H16" s="306">
        <v>10</v>
      </c>
      <c r="I16" s="306"/>
      <c r="J16" s="306"/>
      <c r="K16" s="306"/>
      <c r="L16" s="306"/>
      <c r="M16" s="420"/>
      <c r="N16" s="637">
        <f>SUM(F16:M16)</f>
        <v>10</v>
      </c>
      <c r="O16" s="274">
        <v>1</v>
      </c>
      <c r="P16" s="275" t="s">
        <v>54</v>
      </c>
      <c r="Q16" s="305"/>
      <c r="R16" s="306"/>
      <c r="S16" s="306"/>
      <c r="T16" s="306"/>
      <c r="U16" s="306"/>
      <c r="V16" s="306"/>
      <c r="W16" s="306"/>
      <c r="X16" s="307"/>
      <c r="Y16" s="441"/>
      <c r="Z16" s="276"/>
      <c r="AA16" s="275"/>
      <c r="AB16" s="667">
        <f>N16+Y16</f>
        <v>10</v>
      </c>
      <c r="AC16" s="665">
        <f>O16+Z16</f>
        <v>1</v>
      </c>
      <c r="AD16" s="141"/>
      <c r="AE16" s="145"/>
      <c r="AF16" s="2"/>
      <c r="AG16" s="2"/>
      <c r="AH16" s="2"/>
      <c r="AI16" s="3"/>
      <c r="AJ16" s="3"/>
    </row>
    <row r="17" spans="1:36" s="149" customFormat="1" ht="15" customHeight="1">
      <c r="A17" s="723"/>
      <c r="B17" s="725"/>
      <c r="C17" s="443" t="s">
        <v>112</v>
      </c>
      <c r="D17" s="349" t="s">
        <v>169</v>
      </c>
      <c r="E17" s="270" t="s">
        <v>170</v>
      </c>
      <c r="F17" s="391"/>
      <c r="G17" s="272"/>
      <c r="H17" s="272"/>
      <c r="I17" s="272"/>
      <c r="J17" s="272"/>
      <c r="K17" s="272"/>
      <c r="L17" s="272"/>
      <c r="M17" s="442"/>
      <c r="N17" s="395"/>
      <c r="O17" s="276"/>
      <c r="P17" s="275"/>
      <c r="Q17" s="271">
        <v>20</v>
      </c>
      <c r="R17" s="272"/>
      <c r="S17" s="272">
        <v>20</v>
      </c>
      <c r="T17" s="272"/>
      <c r="U17" s="272"/>
      <c r="V17" s="272"/>
      <c r="W17" s="272"/>
      <c r="X17" s="273"/>
      <c r="Y17" s="278">
        <f>SUM(Q17:X17)</f>
        <v>40</v>
      </c>
      <c r="Z17" s="274">
        <v>3</v>
      </c>
      <c r="AA17" s="275" t="s">
        <v>54</v>
      </c>
      <c r="AB17" s="667">
        <f t="shared" ref="AB17:AC33" si="1">N17+Y17</f>
        <v>40</v>
      </c>
      <c r="AC17" s="665">
        <f t="shared" si="0"/>
        <v>3</v>
      </c>
      <c r="AD17" s="146"/>
      <c r="AE17" s="147"/>
      <c r="AF17" s="2"/>
      <c r="AG17" s="2"/>
      <c r="AH17" s="2"/>
      <c r="AI17" s="3"/>
      <c r="AJ17" s="148"/>
    </row>
    <row r="18" spans="1:36" ht="15" customHeight="1">
      <c r="A18" s="723"/>
      <c r="B18" s="725"/>
      <c r="C18" s="443" t="s">
        <v>116</v>
      </c>
      <c r="D18" s="349" t="s">
        <v>171</v>
      </c>
      <c r="E18" s="270" t="s">
        <v>172</v>
      </c>
      <c r="F18" s="403"/>
      <c r="G18" s="306"/>
      <c r="H18" s="306"/>
      <c r="I18" s="306"/>
      <c r="J18" s="306"/>
      <c r="K18" s="306"/>
      <c r="L18" s="306"/>
      <c r="M18" s="420"/>
      <c r="N18" s="395"/>
      <c r="O18" s="276"/>
      <c r="P18" s="275"/>
      <c r="Q18" s="305">
        <v>4</v>
      </c>
      <c r="R18" s="306">
        <v>3</v>
      </c>
      <c r="S18" s="306">
        <v>8</v>
      </c>
      <c r="T18" s="306"/>
      <c r="U18" s="306"/>
      <c r="V18" s="306"/>
      <c r="W18" s="306"/>
      <c r="X18" s="307"/>
      <c r="Y18" s="278">
        <f>SUM(Q18:X18)</f>
        <v>15</v>
      </c>
      <c r="Z18" s="274">
        <v>1</v>
      </c>
      <c r="AA18" s="275" t="s">
        <v>54</v>
      </c>
      <c r="AB18" s="667">
        <f t="shared" si="1"/>
        <v>15</v>
      </c>
      <c r="AC18" s="665">
        <f t="shared" si="0"/>
        <v>1</v>
      </c>
      <c r="AD18" s="141"/>
      <c r="AE18" s="142"/>
      <c r="AF18" s="2"/>
      <c r="AG18" s="2"/>
      <c r="AH18" s="2"/>
      <c r="AI18" s="3"/>
      <c r="AJ18" s="3"/>
    </row>
    <row r="19" spans="1:36" ht="29.25">
      <c r="A19" s="723"/>
      <c r="B19" s="725"/>
      <c r="C19" s="443" t="s">
        <v>119</v>
      </c>
      <c r="D19" s="349" t="s">
        <v>173</v>
      </c>
      <c r="E19" s="505" t="s">
        <v>174</v>
      </c>
      <c r="F19" s="403"/>
      <c r="G19" s="306"/>
      <c r="H19" s="306"/>
      <c r="I19" s="306"/>
      <c r="J19" s="306"/>
      <c r="K19" s="306"/>
      <c r="L19" s="306"/>
      <c r="M19" s="420"/>
      <c r="N19" s="395"/>
      <c r="O19" s="276"/>
      <c r="P19" s="275"/>
      <c r="Q19" s="368">
        <v>13</v>
      </c>
      <c r="R19" s="369">
        <v>9</v>
      </c>
      <c r="S19" s="369">
        <v>18</v>
      </c>
      <c r="T19" s="369"/>
      <c r="U19" s="369"/>
      <c r="V19" s="369"/>
      <c r="W19" s="369"/>
      <c r="X19" s="370"/>
      <c r="Y19" s="310">
        <f>SUM(Q19:X19)</f>
        <v>40</v>
      </c>
      <c r="Z19" s="294">
        <v>4</v>
      </c>
      <c r="AA19" s="290" t="s">
        <v>1</v>
      </c>
      <c r="AB19" s="668">
        <f t="shared" si="1"/>
        <v>40</v>
      </c>
      <c r="AC19" s="666">
        <f t="shared" si="0"/>
        <v>4</v>
      </c>
      <c r="AD19" s="141"/>
      <c r="AE19" s="145"/>
      <c r="AF19" s="2"/>
      <c r="AG19" s="2"/>
      <c r="AH19" s="2"/>
      <c r="AI19" s="3"/>
      <c r="AJ19" s="3"/>
    </row>
    <row r="20" spans="1:36" ht="15" customHeight="1">
      <c r="A20" s="723"/>
      <c r="B20" s="725"/>
      <c r="C20" s="443" t="s">
        <v>121</v>
      </c>
      <c r="D20" s="349" t="s">
        <v>175</v>
      </c>
      <c r="E20" s="270" t="s">
        <v>111</v>
      </c>
      <c r="F20" s="403">
        <v>3</v>
      </c>
      <c r="G20" s="306">
        <v>4</v>
      </c>
      <c r="H20" s="306">
        <v>8</v>
      </c>
      <c r="I20" s="306"/>
      <c r="J20" s="306"/>
      <c r="K20" s="306"/>
      <c r="L20" s="306"/>
      <c r="M20" s="420"/>
      <c r="N20" s="637">
        <f>SUM(F20:M20)</f>
        <v>15</v>
      </c>
      <c r="O20" s="274">
        <v>2</v>
      </c>
      <c r="P20" s="275" t="s">
        <v>54</v>
      </c>
      <c r="Q20" s="305"/>
      <c r="R20" s="306"/>
      <c r="S20" s="306"/>
      <c r="T20" s="306"/>
      <c r="U20" s="306"/>
      <c r="V20" s="306"/>
      <c r="W20" s="306"/>
      <c r="X20" s="307"/>
      <c r="Y20" s="647"/>
      <c r="Z20" s="276"/>
      <c r="AA20" s="275"/>
      <c r="AB20" s="667">
        <f t="shared" si="1"/>
        <v>15</v>
      </c>
      <c r="AC20" s="665">
        <f t="shared" si="0"/>
        <v>2</v>
      </c>
      <c r="AD20" s="141"/>
      <c r="AE20" s="145"/>
      <c r="AF20" s="2"/>
      <c r="AG20" s="2"/>
      <c r="AH20" s="2"/>
      <c r="AI20" s="3"/>
      <c r="AJ20" s="3"/>
    </row>
    <row r="21" spans="1:36" ht="15" customHeight="1">
      <c r="A21" s="723"/>
      <c r="B21" s="726"/>
      <c r="C21" s="443" t="s">
        <v>124</v>
      </c>
      <c r="D21" s="349" t="s">
        <v>176</v>
      </c>
      <c r="E21" s="270" t="s">
        <v>177</v>
      </c>
      <c r="F21" s="403"/>
      <c r="G21" s="306"/>
      <c r="H21" s="306"/>
      <c r="I21" s="306"/>
      <c r="J21" s="306"/>
      <c r="K21" s="306"/>
      <c r="L21" s="306"/>
      <c r="M21" s="420"/>
      <c r="N21" s="395"/>
      <c r="O21" s="276"/>
      <c r="P21" s="275"/>
      <c r="Q21" s="305">
        <v>12</v>
      </c>
      <c r="R21" s="306">
        <v>8</v>
      </c>
      <c r="S21" s="306">
        <v>30</v>
      </c>
      <c r="T21" s="306"/>
      <c r="U21" s="306"/>
      <c r="V21" s="306"/>
      <c r="W21" s="306"/>
      <c r="X21" s="307"/>
      <c r="Y21" s="278">
        <f>SUM(Q21:X21)</f>
        <v>50</v>
      </c>
      <c r="Z21" s="274">
        <v>4</v>
      </c>
      <c r="AA21" s="275" t="s">
        <v>1</v>
      </c>
      <c r="AB21" s="667">
        <f t="shared" si="1"/>
        <v>50</v>
      </c>
      <c r="AC21" s="665">
        <f>O21+Z21</f>
        <v>4</v>
      </c>
      <c r="AD21" s="141"/>
      <c r="AE21" s="142"/>
      <c r="AF21" s="2"/>
      <c r="AG21" s="2"/>
      <c r="AH21" s="2"/>
      <c r="AI21" s="3"/>
      <c r="AJ21" s="3"/>
    </row>
    <row r="22" spans="1:36" ht="29.25">
      <c r="A22" s="727" t="s">
        <v>115</v>
      </c>
      <c r="B22" s="730"/>
      <c r="C22" s="443" t="s">
        <v>128</v>
      </c>
      <c r="D22" s="349" t="s">
        <v>185</v>
      </c>
      <c r="E22" s="505" t="s">
        <v>183</v>
      </c>
      <c r="F22" s="445">
        <v>5</v>
      </c>
      <c r="G22" s="369">
        <v>4</v>
      </c>
      <c r="H22" s="369">
        <v>24</v>
      </c>
      <c r="I22" s="369"/>
      <c r="J22" s="369"/>
      <c r="K22" s="369"/>
      <c r="L22" s="369"/>
      <c r="M22" s="446"/>
      <c r="N22" s="645">
        <f>SUM(F22:M22)</f>
        <v>33</v>
      </c>
      <c r="O22" s="294">
        <v>2</v>
      </c>
      <c r="P22" s="290" t="s">
        <v>54</v>
      </c>
      <c r="Q22" s="368"/>
      <c r="R22" s="369"/>
      <c r="S22" s="369"/>
      <c r="T22" s="369"/>
      <c r="U22" s="369"/>
      <c r="V22" s="369"/>
      <c r="W22" s="369"/>
      <c r="X22" s="370"/>
      <c r="Y22" s="308"/>
      <c r="Z22" s="308"/>
      <c r="AA22" s="290"/>
      <c r="AB22" s="668">
        <f t="shared" ref="AB22" si="2">N22+Y22</f>
        <v>33</v>
      </c>
      <c r="AC22" s="666">
        <f>O22+Z22</f>
        <v>2</v>
      </c>
      <c r="AD22" s="150"/>
      <c r="AE22" s="145"/>
      <c r="AF22" s="2"/>
      <c r="AG22" s="2"/>
      <c r="AH22" s="2"/>
      <c r="AI22" s="3"/>
      <c r="AJ22" s="3"/>
    </row>
    <row r="23" spans="1:36" ht="15" customHeight="1">
      <c r="A23" s="728"/>
      <c r="B23" s="731"/>
      <c r="C23" s="443" t="s">
        <v>131</v>
      </c>
      <c r="D23" s="349" t="s">
        <v>178</v>
      </c>
      <c r="E23" s="270" t="s">
        <v>179</v>
      </c>
      <c r="F23" s="403"/>
      <c r="G23" s="306"/>
      <c r="H23" s="306"/>
      <c r="I23" s="306"/>
      <c r="J23" s="306"/>
      <c r="K23" s="306"/>
      <c r="L23" s="306"/>
      <c r="M23" s="420"/>
      <c r="N23" s="395"/>
      <c r="O23" s="276"/>
      <c r="P23" s="275"/>
      <c r="Q23" s="305"/>
      <c r="R23" s="306">
        <v>15</v>
      </c>
      <c r="S23" s="306"/>
      <c r="T23" s="306"/>
      <c r="U23" s="306"/>
      <c r="V23" s="306"/>
      <c r="W23" s="306"/>
      <c r="X23" s="307"/>
      <c r="Y23" s="278">
        <f>SUM(Q23:X23)</f>
        <v>15</v>
      </c>
      <c r="Z23" s="274">
        <v>1</v>
      </c>
      <c r="AA23" s="275" t="s">
        <v>54</v>
      </c>
      <c r="AB23" s="667">
        <f t="shared" si="1"/>
        <v>15</v>
      </c>
      <c r="AC23" s="665">
        <f t="shared" si="1"/>
        <v>1</v>
      </c>
      <c r="AD23" s="150"/>
      <c r="AE23" s="145"/>
      <c r="AF23" s="2"/>
      <c r="AG23" s="2"/>
      <c r="AH23" s="2"/>
      <c r="AI23" s="3"/>
      <c r="AJ23" s="3"/>
    </row>
    <row r="24" spans="1:36" ht="15" customHeight="1">
      <c r="A24" s="729"/>
      <c r="B24" s="732"/>
      <c r="C24" s="443" t="s">
        <v>134</v>
      </c>
      <c r="D24" s="349" t="s">
        <v>180</v>
      </c>
      <c r="E24" s="270" t="s">
        <v>92</v>
      </c>
      <c r="F24" s="403">
        <v>15</v>
      </c>
      <c r="G24" s="306"/>
      <c r="H24" s="306"/>
      <c r="I24" s="306"/>
      <c r="J24" s="306"/>
      <c r="K24" s="306"/>
      <c r="L24" s="306"/>
      <c r="M24" s="420"/>
      <c r="N24" s="637">
        <f>SUM(F24:M24)</f>
        <v>15</v>
      </c>
      <c r="O24" s="274">
        <v>1</v>
      </c>
      <c r="P24" s="275" t="s">
        <v>54</v>
      </c>
      <c r="Q24" s="305"/>
      <c r="R24" s="306"/>
      <c r="S24" s="306"/>
      <c r="T24" s="306"/>
      <c r="U24" s="306"/>
      <c r="V24" s="306"/>
      <c r="W24" s="306"/>
      <c r="X24" s="307"/>
      <c r="Y24" s="647"/>
      <c r="Z24" s="276"/>
      <c r="AA24" s="275"/>
      <c r="AB24" s="667">
        <f t="shared" si="1"/>
        <v>15</v>
      </c>
      <c r="AC24" s="665">
        <f t="shared" si="1"/>
        <v>1</v>
      </c>
      <c r="AD24" s="150"/>
      <c r="AE24" s="145"/>
      <c r="AF24" s="2"/>
      <c r="AG24" s="2"/>
      <c r="AH24" s="2"/>
      <c r="AI24" s="3"/>
      <c r="AJ24" s="3"/>
    </row>
    <row r="25" spans="1:36" ht="15" customHeight="1">
      <c r="A25" s="733" t="s">
        <v>72</v>
      </c>
      <c r="B25" s="734" t="s">
        <v>94</v>
      </c>
      <c r="C25" s="443" t="s">
        <v>137</v>
      </c>
      <c r="D25" s="349" t="s">
        <v>181</v>
      </c>
      <c r="E25" s="270" t="s">
        <v>60</v>
      </c>
      <c r="F25" s="403"/>
      <c r="G25" s="306"/>
      <c r="H25" s="306">
        <v>30</v>
      </c>
      <c r="I25" s="306"/>
      <c r="J25" s="306"/>
      <c r="K25" s="306"/>
      <c r="L25" s="306"/>
      <c r="M25" s="420"/>
      <c r="N25" s="637">
        <f>SUM(F25:M25)</f>
        <v>30</v>
      </c>
      <c r="O25" s="274">
        <v>2</v>
      </c>
      <c r="P25" s="275" t="s">
        <v>54</v>
      </c>
      <c r="Q25" s="305"/>
      <c r="R25" s="306"/>
      <c r="S25" s="306"/>
      <c r="T25" s="306"/>
      <c r="U25" s="306"/>
      <c r="V25" s="306"/>
      <c r="W25" s="306"/>
      <c r="X25" s="307"/>
      <c r="Y25" s="276"/>
      <c r="Z25" s="276"/>
      <c r="AA25" s="275"/>
      <c r="AB25" s="667">
        <f t="shared" si="1"/>
        <v>30</v>
      </c>
      <c r="AC25" s="665">
        <f t="shared" si="1"/>
        <v>2</v>
      </c>
      <c r="AD25" s="141"/>
      <c r="AE25" s="145"/>
      <c r="AF25" s="2"/>
      <c r="AG25" s="2"/>
      <c r="AH25" s="2"/>
      <c r="AI25" s="3"/>
      <c r="AJ25" s="3"/>
    </row>
    <row r="26" spans="1:36" ht="29.25">
      <c r="A26" s="733"/>
      <c r="B26" s="734"/>
      <c r="C26" s="443" t="s">
        <v>140</v>
      </c>
      <c r="D26" s="349" t="s">
        <v>182</v>
      </c>
      <c r="E26" s="505" t="s">
        <v>183</v>
      </c>
      <c r="F26" s="403"/>
      <c r="G26" s="306"/>
      <c r="H26" s="306"/>
      <c r="I26" s="306"/>
      <c r="J26" s="306"/>
      <c r="K26" s="306"/>
      <c r="L26" s="306"/>
      <c r="M26" s="420"/>
      <c r="N26" s="494"/>
      <c r="O26" s="276"/>
      <c r="P26" s="275"/>
      <c r="Q26" s="305"/>
      <c r="R26" s="306">
        <v>5</v>
      </c>
      <c r="S26" s="306">
        <v>25</v>
      </c>
      <c r="T26" s="306"/>
      <c r="U26" s="306"/>
      <c r="V26" s="306"/>
      <c r="W26" s="306"/>
      <c r="X26" s="307"/>
      <c r="Y26" s="278">
        <v>30</v>
      </c>
      <c r="Z26" s="274">
        <v>2</v>
      </c>
      <c r="AA26" s="275" t="s">
        <v>54</v>
      </c>
      <c r="AB26" s="667">
        <f t="shared" si="1"/>
        <v>30</v>
      </c>
      <c r="AC26" s="665">
        <f>O26+Z26</f>
        <v>2</v>
      </c>
      <c r="AD26" s="150"/>
      <c r="AE26" s="145"/>
      <c r="AF26" s="2"/>
      <c r="AG26" s="2"/>
      <c r="AH26" s="2"/>
      <c r="AI26" s="3"/>
      <c r="AJ26" s="3"/>
    </row>
    <row r="27" spans="1:36" ht="15" customHeight="1">
      <c r="A27" s="733"/>
      <c r="B27" s="734"/>
      <c r="C27" s="443" t="s">
        <v>143</v>
      </c>
      <c r="D27" s="349" t="s">
        <v>184</v>
      </c>
      <c r="E27" s="270" t="s">
        <v>60</v>
      </c>
      <c r="F27" s="403">
        <v>10</v>
      </c>
      <c r="G27" s="306"/>
      <c r="H27" s="306"/>
      <c r="I27" s="306"/>
      <c r="J27" s="306"/>
      <c r="K27" s="306"/>
      <c r="L27" s="306"/>
      <c r="M27" s="420"/>
      <c r="N27" s="637">
        <f t="shared" ref="N27" si="3">SUM(F27:M27)</f>
        <v>10</v>
      </c>
      <c r="O27" s="274">
        <v>1</v>
      </c>
      <c r="P27" s="275" t="s">
        <v>54</v>
      </c>
      <c r="Q27" s="305"/>
      <c r="R27" s="306"/>
      <c r="S27" s="306"/>
      <c r="T27" s="306"/>
      <c r="U27" s="306"/>
      <c r="V27" s="306"/>
      <c r="W27" s="306"/>
      <c r="X27" s="307"/>
      <c r="Y27" s="647"/>
      <c r="Z27" s="276"/>
      <c r="AA27" s="275"/>
      <c r="AB27" s="667">
        <f t="shared" si="1"/>
        <v>10</v>
      </c>
      <c r="AC27" s="665">
        <f>O27+Z27</f>
        <v>1</v>
      </c>
      <c r="AD27" s="146"/>
      <c r="AE27" s="147"/>
      <c r="AF27" s="2"/>
      <c r="AG27" s="2"/>
      <c r="AH27" s="2"/>
      <c r="AI27" s="3"/>
      <c r="AJ27" s="3"/>
    </row>
    <row r="28" spans="1:36" s="151" customFormat="1" ht="15">
      <c r="A28" s="733"/>
      <c r="B28" s="734"/>
      <c r="C28" s="443" t="s">
        <v>146</v>
      </c>
      <c r="D28" s="563" t="s">
        <v>186</v>
      </c>
      <c r="E28" s="282" t="s">
        <v>69</v>
      </c>
      <c r="F28" s="445"/>
      <c r="G28" s="369"/>
      <c r="H28" s="369"/>
      <c r="I28" s="369"/>
      <c r="J28" s="369"/>
      <c r="K28" s="369"/>
      <c r="L28" s="369"/>
      <c r="M28" s="446"/>
      <c r="N28" s="646"/>
      <c r="O28" s="308"/>
      <c r="P28" s="553"/>
      <c r="Q28" s="368">
        <v>6</v>
      </c>
      <c r="R28" s="562">
        <v>13</v>
      </c>
      <c r="S28" s="369">
        <v>24</v>
      </c>
      <c r="T28" s="369"/>
      <c r="U28" s="369"/>
      <c r="V28" s="369"/>
      <c r="W28" s="369"/>
      <c r="X28" s="370"/>
      <c r="Y28" s="310">
        <f>SUM(Q28:X28)</f>
        <v>43</v>
      </c>
      <c r="Z28" s="294">
        <v>3</v>
      </c>
      <c r="AA28" s="290" t="s">
        <v>54</v>
      </c>
      <c r="AB28" s="668">
        <f t="shared" si="1"/>
        <v>43</v>
      </c>
      <c r="AC28" s="666">
        <f t="shared" si="1"/>
        <v>3</v>
      </c>
      <c r="AD28" s="311"/>
      <c r="AE28" s="142"/>
      <c r="AF28" s="2"/>
      <c r="AG28" s="2"/>
      <c r="AH28" s="2"/>
      <c r="AI28" s="3"/>
      <c r="AJ28" s="153"/>
    </row>
    <row r="29" spans="1:36" ht="28.5">
      <c r="A29" s="733"/>
      <c r="B29" s="735" t="s">
        <v>95</v>
      </c>
      <c r="C29" s="554" t="s">
        <v>149</v>
      </c>
      <c r="D29" s="555" t="s">
        <v>187</v>
      </c>
      <c r="E29" s="556" t="s">
        <v>61</v>
      </c>
      <c r="F29" s="445"/>
      <c r="G29" s="369"/>
      <c r="H29" s="369"/>
      <c r="I29" s="369"/>
      <c r="J29" s="369"/>
      <c r="K29" s="369"/>
      <c r="L29" s="369"/>
      <c r="M29" s="446"/>
      <c r="N29" s="494"/>
      <c r="O29" s="276"/>
      <c r="P29" s="290" t="s">
        <v>54</v>
      </c>
      <c r="Q29" s="305"/>
      <c r="R29" s="369">
        <v>6</v>
      </c>
      <c r="S29" s="369">
        <v>12</v>
      </c>
      <c r="T29" s="306"/>
      <c r="U29" s="306"/>
      <c r="V29" s="306"/>
      <c r="W29" s="306"/>
      <c r="X29" s="307"/>
      <c r="Y29" s="310">
        <f>SUM(Q29:X29)</f>
        <v>18</v>
      </c>
      <c r="Z29" s="294">
        <v>1</v>
      </c>
      <c r="AA29" s="290"/>
      <c r="AB29" s="668">
        <f t="shared" si="1"/>
        <v>18</v>
      </c>
      <c r="AC29" s="666">
        <f t="shared" si="1"/>
        <v>1</v>
      </c>
      <c r="AD29" s="152"/>
      <c r="AE29" s="145"/>
      <c r="AF29" s="2"/>
      <c r="AG29" s="2"/>
      <c r="AH29" s="2"/>
      <c r="AI29" s="3"/>
      <c r="AJ29" s="3"/>
    </row>
    <row r="30" spans="1:36" ht="28.5">
      <c r="A30" s="733"/>
      <c r="B30" s="735"/>
      <c r="C30" s="554" t="s">
        <v>151</v>
      </c>
      <c r="D30" s="555" t="s">
        <v>63</v>
      </c>
      <c r="E30" s="556" t="s">
        <v>61</v>
      </c>
      <c r="F30" s="403"/>
      <c r="G30" s="369">
        <v>2</v>
      </c>
      <c r="H30" s="369">
        <v>10</v>
      </c>
      <c r="I30" s="306"/>
      <c r="J30" s="306"/>
      <c r="K30" s="306"/>
      <c r="L30" s="306"/>
      <c r="M30" s="420"/>
      <c r="N30" s="645">
        <f>SUM(F30:M30)</f>
        <v>12</v>
      </c>
      <c r="O30" s="294">
        <v>1</v>
      </c>
      <c r="P30" s="275"/>
      <c r="Q30" s="305"/>
      <c r="R30" s="369"/>
      <c r="S30" s="369"/>
      <c r="T30" s="306"/>
      <c r="U30" s="306"/>
      <c r="V30" s="306"/>
      <c r="W30" s="306"/>
      <c r="X30" s="307"/>
      <c r="Y30" s="648"/>
      <c r="Z30" s="308"/>
      <c r="AA30" s="290" t="s">
        <v>54</v>
      </c>
      <c r="AB30" s="668">
        <f t="shared" si="1"/>
        <v>12</v>
      </c>
      <c r="AC30" s="666">
        <f t="shared" si="1"/>
        <v>1</v>
      </c>
      <c r="AD30" s="152"/>
      <c r="AE30" s="145"/>
      <c r="AJ30" s="3"/>
    </row>
    <row r="31" spans="1:36" ht="15" customHeight="1">
      <c r="A31" s="719" t="s">
        <v>98</v>
      </c>
      <c r="B31" s="720"/>
      <c r="C31" s="557" t="s">
        <v>152</v>
      </c>
      <c r="D31" s="558" t="s">
        <v>188</v>
      </c>
      <c r="E31" s="559" t="s">
        <v>189</v>
      </c>
      <c r="F31" s="403"/>
      <c r="G31" s="306"/>
      <c r="H31" s="306"/>
      <c r="I31" s="306"/>
      <c r="J31" s="306"/>
      <c r="K31" s="306"/>
      <c r="L31" s="306"/>
      <c r="M31" s="420"/>
      <c r="N31" s="494"/>
      <c r="O31" s="276"/>
      <c r="P31" s="275"/>
      <c r="Q31" s="305"/>
      <c r="R31" s="306"/>
      <c r="S31" s="306">
        <v>26</v>
      </c>
      <c r="T31" s="306">
        <v>4</v>
      </c>
      <c r="U31" s="306"/>
      <c r="V31" s="306"/>
      <c r="W31" s="306"/>
      <c r="X31" s="307"/>
      <c r="Y31" s="278">
        <f>SUM(Q31:X31)</f>
        <v>30</v>
      </c>
      <c r="Z31" s="274">
        <v>3</v>
      </c>
      <c r="AA31" s="275" t="s">
        <v>54</v>
      </c>
      <c r="AB31" s="667">
        <f t="shared" si="1"/>
        <v>30</v>
      </c>
      <c r="AC31" s="665">
        <f t="shared" si="1"/>
        <v>3</v>
      </c>
      <c r="AD31" s="154"/>
      <c r="AE31" s="155"/>
      <c r="AG31" s="2"/>
      <c r="AH31" s="3"/>
      <c r="AI31" s="3"/>
      <c r="AJ31" s="3"/>
    </row>
    <row r="32" spans="1:36" ht="15" customHeight="1">
      <c r="A32" s="719"/>
      <c r="B32" s="721"/>
      <c r="C32" s="557" t="s">
        <v>190</v>
      </c>
      <c r="D32" s="558" t="s">
        <v>191</v>
      </c>
      <c r="E32" s="560" t="s">
        <v>192</v>
      </c>
      <c r="F32" s="403">
        <v>9</v>
      </c>
      <c r="G32" s="306">
        <v>8</v>
      </c>
      <c r="H32" s="306">
        <v>8</v>
      </c>
      <c r="I32" s="306"/>
      <c r="J32" s="306"/>
      <c r="K32" s="306"/>
      <c r="L32" s="306"/>
      <c r="M32" s="420"/>
      <c r="N32" s="637">
        <f>SUM(F32:M32)</f>
        <v>25</v>
      </c>
      <c r="O32" s="274">
        <v>1</v>
      </c>
      <c r="P32" s="275" t="s">
        <v>54</v>
      </c>
      <c r="Q32" s="305"/>
      <c r="R32" s="306"/>
      <c r="S32" s="306"/>
      <c r="T32" s="306"/>
      <c r="U32" s="306"/>
      <c r="V32" s="306"/>
      <c r="W32" s="306"/>
      <c r="X32" s="307"/>
      <c r="Y32" s="647"/>
      <c r="Z32" s="276"/>
      <c r="AA32" s="275"/>
      <c r="AB32" s="667">
        <f t="shared" si="1"/>
        <v>25</v>
      </c>
      <c r="AC32" s="665">
        <f t="shared" si="1"/>
        <v>1</v>
      </c>
      <c r="AD32" s="154"/>
      <c r="AE32" s="154"/>
      <c r="AG32" s="1"/>
      <c r="AJ32" s="3"/>
    </row>
    <row r="33" spans="1:36" ht="15" customHeight="1" thickBot="1">
      <c r="A33" s="719"/>
      <c r="B33" s="722"/>
      <c r="C33" s="557" t="s">
        <v>193</v>
      </c>
      <c r="D33" s="558" t="s">
        <v>132</v>
      </c>
      <c r="E33" s="559" t="s">
        <v>133</v>
      </c>
      <c r="F33" s="403"/>
      <c r="G33" s="369">
        <v>30</v>
      </c>
      <c r="H33" s="369"/>
      <c r="I33" s="369"/>
      <c r="J33" s="369"/>
      <c r="K33" s="369"/>
      <c r="L33" s="369"/>
      <c r="M33" s="446"/>
      <c r="N33" s="645">
        <f>SUM(F33:M33)</f>
        <v>30</v>
      </c>
      <c r="O33" s="294">
        <v>3</v>
      </c>
      <c r="P33" s="290" t="s">
        <v>54</v>
      </c>
      <c r="Q33" s="368"/>
      <c r="R33" s="369">
        <v>30</v>
      </c>
      <c r="S33" s="369"/>
      <c r="T33" s="369"/>
      <c r="U33" s="369"/>
      <c r="V33" s="369"/>
      <c r="W33" s="369"/>
      <c r="X33" s="370"/>
      <c r="Y33" s="310">
        <f>SUM(Q33:X33)</f>
        <v>30</v>
      </c>
      <c r="Z33" s="294">
        <v>3</v>
      </c>
      <c r="AA33" s="290" t="s">
        <v>1</v>
      </c>
      <c r="AB33" s="668">
        <f t="shared" si="1"/>
        <v>60</v>
      </c>
      <c r="AC33" s="666">
        <f t="shared" si="1"/>
        <v>6</v>
      </c>
      <c r="AD33" s="154"/>
      <c r="AE33" s="154"/>
      <c r="AG33" s="1"/>
      <c r="AJ33" s="3"/>
    </row>
    <row r="34" spans="1:36" s="97" customFormat="1" ht="29.25">
      <c r="C34" s="739">
        <v>22</v>
      </c>
      <c r="D34" s="571" t="s">
        <v>293</v>
      </c>
      <c r="E34" s="572" t="s">
        <v>198</v>
      </c>
      <c r="F34" s="528"/>
      <c r="G34" s="529"/>
      <c r="H34" s="529"/>
      <c r="I34" s="529"/>
      <c r="J34" s="529"/>
      <c r="K34" s="529"/>
      <c r="L34" s="529"/>
      <c r="M34" s="530"/>
      <c r="N34" s="742"/>
      <c r="O34" s="745"/>
      <c r="P34" s="736"/>
      <c r="Q34" s="528"/>
      <c r="R34" s="578">
        <v>15</v>
      </c>
      <c r="S34" s="529"/>
      <c r="T34" s="529"/>
      <c r="U34" s="529"/>
      <c r="V34" s="529"/>
      <c r="W34" s="529"/>
      <c r="X34" s="530"/>
      <c r="Y34" s="699">
        <v>15</v>
      </c>
      <c r="Z34" s="702">
        <v>1</v>
      </c>
      <c r="AA34" s="344" t="s">
        <v>54</v>
      </c>
      <c r="AB34" s="705">
        <v>15</v>
      </c>
      <c r="AC34" s="708">
        <f>O34+Z34</f>
        <v>1</v>
      </c>
      <c r="AD34" s="99"/>
      <c r="AE34" s="106"/>
      <c r="AF34" s="106"/>
      <c r="AG34" s="106"/>
      <c r="AH34" s="106"/>
      <c r="AI34" s="107"/>
      <c r="AJ34" s="107"/>
    </row>
    <row r="35" spans="1:36" s="120" customFormat="1" ht="28.5">
      <c r="C35" s="740"/>
      <c r="D35" s="415" t="s">
        <v>294</v>
      </c>
      <c r="E35" s="282" t="s">
        <v>200</v>
      </c>
      <c r="F35" s="532"/>
      <c r="G35" s="533"/>
      <c r="H35" s="533"/>
      <c r="I35" s="533"/>
      <c r="J35" s="533"/>
      <c r="K35" s="533"/>
      <c r="L35" s="533"/>
      <c r="M35" s="534"/>
      <c r="N35" s="743"/>
      <c r="O35" s="746"/>
      <c r="P35" s="737"/>
      <c r="Q35" s="535">
        <v>15</v>
      </c>
      <c r="R35" s="533"/>
      <c r="S35" s="533"/>
      <c r="T35" s="533"/>
      <c r="U35" s="533"/>
      <c r="V35" s="533"/>
      <c r="W35" s="533"/>
      <c r="X35" s="534"/>
      <c r="Y35" s="700"/>
      <c r="Z35" s="703"/>
      <c r="AA35" s="290" t="s">
        <v>54</v>
      </c>
      <c r="AB35" s="706"/>
      <c r="AC35" s="709"/>
      <c r="AD35" s="117"/>
      <c r="AE35" s="118"/>
      <c r="AF35" s="118"/>
      <c r="AG35" s="118"/>
      <c r="AH35" s="118"/>
      <c r="AI35" s="119"/>
      <c r="AJ35" s="119"/>
    </row>
    <row r="36" spans="1:36" s="97" customFormat="1" ht="15" customHeight="1" thickBot="1">
      <c r="C36" s="741"/>
      <c r="D36" s="573" t="s">
        <v>295</v>
      </c>
      <c r="E36" s="574" t="s">
        <v>202</v>
      </c>
      <c r="F36" s="575"/>
      <c r="G36" s="576"/>
      <c r="H36" s="576"/>
      <c r="I36" s="576"/>
      <c r="J36" s="576"/>
      <c r="K36" s="576"/>
      <c r="L36" s="576"/>
      <c r="M36" s="577"/>
      <c r="N36" s="744"/>
      <c r="O36" s="747"/>
      <c r="P36" s="738"/>
      <c r="Q36" s="545"/>
      <c r="R36" s="543">
        <v>15</v>
      </c>
      <c r="S36" s="543"/>
      <c r="T36" s="543"/>
      <c r="U36" s="543"/>
      <c r="V36" s="543"/>
      <c r="W36" s="543"/>
      <c r="X36" s="544"/>
      <c r="Y36" s="701"/>
      <c r="Z36" s="704"/>
      <c r="AA36" s="375" t="s">
        <v>54</v>
      </c>
      <c r="AB36" s="707"/>
      <c r="AC36" s="710"/>
      <c r="AD36" s="99"/>
      <c r="AE36" s="106"/>
      <c r="AF36" s="106"/>
      <c r="AG36" s="106"/>
      <c r="AH36" s="106"/>
      <c r="AI36" s="107"/>
      <c r="AJ36" s="107"/>
    </row>
    <row r="37" spans="1:36" s="97" customFormat="1" ht="15" customHeight="1" thickBot="1">
      <c r="C37" s="579">
        <v>23</v>
      </c>
      <c r="D37" s="521" t="s">
        <v>153</v>
      </c>
      <c r="E37" s="546" t="s">
        <v>61</v>
      </c>
      <c r="F37" s="522"/>
      <c r="G37" s="523"/>
      <c r="H37" s="523"/>
      <c r="I37" s="523"/>
      <c r="J37" s="523"/>
      <c r="K37" s="523"/>
      <c r="L37" s="523"/>
      <c r="M37" s="524"/>
      <c r="N37" s="421"/>
      <c r="O37" s="525"/>
      <c r="P37" s="421"/>
      <c r="Q37" s="526"/>
      <c r="R37" s="523"/>
      <c r="S37" s="523"/>
      <c r="T37" s="523"/>
      <c r="U37" s="523"/>
      <c r="V37" s="523">
        <v>120</v>
      </c>
      <c r="W37" s="523"/>
      <c r="X37" s="524"/>
      <c r="Y37" s="649">
        <f>SUM(Q37:X37)</f>
        <v>120</v>
      </c>
      <c r="Z37" s="519">
        <v>4</v>
      </c>
      <c r="AA37" s="196" t="s">
        <v>54</v>
      </c>
      <c r="AB37" s="663">
        <f t="shared" ref="AB37" si="4">N37+Y37</f>
        <v>120</v>
      </c>
      <c r="AC37" s="477">
        <f>O37+Z37</f>
        <v>4</v>
      </c>
      <c r="AD37" s="99"/>
      <c r="AE37" s="106"/>
      <c r="AF37" s="106"/>
      <c r="AG37" s="106"/>
      <c r="AH37" s="106"/>
      <c r="AI37" s="107"/>
      <c r="AJ37" s="107"/>
    </row>
    <row r="38" spans="1:36" ht="19.5" thickBot="1">
      <c r="C38" s="580"/>
      <c r="D38" s="426" t="s">
        <v>53</v>
      </c>
      <c r="E38" s="376"/>
      <c r="F38" s="451">
        <f>SUM(F13:F33)</f>
        <v>97</v>
      </c>
      <c r="G38" s="330">
        <f>SUM(G13:G33)</f>
        <v>63</v>
      </c>
      <c r="H38" s="330">
        <f>SUM(H13:H33)</f>
        <v>195</v>
      </c>
      <c r="I38" s="330"/>
      <c r="J38" s="330"/>
      <c r="K38" s="330"/>
      <c r="L38" s="330"/>
      <c r="M38" s="330"/>
      <c r="N38" s="452">
        <f>SUM(N13:N33)</f>
        <v>355</v>
      </c>
      <c r="O38" s="332">
        <f>SUM(O13:O33)</f>
        <v>31</v>
      </c>
      <c r="P38" s="256"/>
      <c r="Q38" s="329">
        <f>SUM(Q13:Q33)</f>
        <v>55</v>
      </c>
      <c r="R38" s="330">
        <f>SUM(R13:R34)</f>
        <v>104</v>
      </c>
      <c r="S38" s="330">
        <f>SUM(S13:S33)</f>
        <v>163</v>
      </c>
      <c r="T38" s="330">
        <f>SUM(T13:T33)</f>
        <v>4</v>
      </c>
      <c r="U38" s="330"/>
      <c r="V38" s="330">
        <f>SUM(V13:V37)</f>
        <v>120</v>
      </c>
      <c r="W38" s="330"/>
      <c r="X38" s="331"/>
      <c r="Y38" s="453">
        <f>SUM(Y13:Y37)</f>
        <v>446</v>
      </c>
      <c r="Z38" s="332">
        <f>SUM(Z13:Z37)</f>
        <v>30</v>
      </c>
      <c r="AA38" s="333"/>
      <c r="AB38" s="454">
        <f>SUM(AB13:AB37)</f>
        <v>801</v>
      </c>
      <c r="AC38" s="455">
        <f>SUM(AC13:AC37)</f>
        <v>61</v>
      </c>
      <c r="AD38" s="21"/>
      <c r="AE38" s="1"/>
      <c r="AF38" s="1"/>
      <c r="AG38" s="1"/>
      <c r="AH38" s="1"/>
    </row>
    <row r="39" spans="1:36" ht="15">
      <c r="C39" s="157"/>
      <c r="D39" s="158"/>
      <c r="E39" s="158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2"/>
      <c r="AC39" s="155"/>
      <c r="AD39" s="155"/>
      <c r="AE39" s="155"/>
      <c r="AG39" s="2"/>
      <c r="AH39" s="3"/>
      <c r="AI39" s="3"/>
    </row>
    <row r="40" spans="1:36" ht="15">
      <c r="C40" s="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"/>
      <c r="AC40" s="23"/>
      <c r="AD40" s="155"/>
      <c r="AE40" s="155"/>
      <c r="AG40" s="2"/>
      <c r="AH40" s="2"/>
      <c r="AI40" s="3"/>
      <c r="AJ40" s="3"/>
    </row>
    <row r="41" spans="1:36" ht="15">
      <c r="C41" s="2"/>
      <c r="D41" s="21" t="s">
        <v>62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3"/>
      <c r="AD41" s="2"/>
      <c r="AE41" s="2"/>
      <c r="AF41" s="2"/>
      <c r="AG41" s="2"/>
      <c r="AH41" s="2"/>
      <c r="AI41" s="3"/>
      <c r="AJ41" s="3"/>
    </row>
    <row r="42" spans="1:36" ht="15.75" customHeigh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3"/>
      <c r="AD42" s="2"/>
      <c r="AE42" s="2"/>
      <c r="AF42" s="2"/>
      <c r="AG42" s="2"/>
      <c r="AH42" s="2"/>
      <c r="AI42" s="3"/>
      <c r="AJ42" s="3"/>
    </row>
    <row r="43" spans="1:36" ht="15.75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3"/>
      <c r="AD43" s="2"/>
      <c r="AE43" s="2"/>
      <c r="AF43" s="2"/>
      <c r="AG43" s="2"/>
      <c r="AH43" s="2"/>
      <c r="AI43" s="3"/>
      <c r="AJ43" s="3"/>
    </row>
    <row r="44" spans="1:36" ht="15">
      <c r="AD44" s="21"/>
      <c r="AE44" s="2"/>
      <c r="AF44" s="2"/>
      <c r="AG44" s="2"/>
      <c r="AH44" s="2"/>
      <c r="AI44" s="3"/>
      <c r="AJ44" s="3"/>
    </row>
    <row r="45" spans="1:36" ht="15">
      <c r="AD45" s="21"/>
      <c r="AE45" s="2"/>
      <c r="AF45" s="2"/>
      <c r="AG45" s="2"/>
      <c r="AH45" s="2"/>
      <c r="AI45" s="3"/>
      <c r="AJ45" s="3"/>
    </row>
    <row r="46" spans="1:36" ht="15">
      <c r="AD46" s="21"/>
      <c r="AE46" s="2"/>
      <c r="AF46" s="2"/>
      <c r="AG46" s="2"/>
      <c r="AH46" s="2"/>
      <c r="AI46" s="3"/>
      <c r="AJ46" s="3"/>
    </row>
    <row r="47" spans="1:36" ht="15">
      <c r="AD47" s="21"/>
      <c r="AE47" s="2"/>
      <c r="AF47" s="2"/>
      <c r="AG47" s="2"/>
      <c r="AH47" s="2"/>
      <c r="AI47" s="3"/>
      <c r="AJ47" s="3"/>
    </row>
    <row r="48" spans="1:36" ht="15">
      <c r="AD48" s="21"/>
      <c r="AE48" s="2"/>
      <c r="AF48" s="2"/>
      <c r="AG48" s="2"/>
      <c r="AH48" s="2"/>
      <c r="AI48" s="3"/>
      <c r="AJ48" s="3"/>
    </row>
    <row r="49" spans="3:36" ht="15">
      <c r="AD49" s="21"/>
      <c r="AE49" s="2"/>
      <c r="AF49" s="2"/>
      <c r="AG49" s="2"/>
      <c r="AH49" s="2"/>
      <c r="AI49" s="3"/>
      <c r="AJ49" s="3"/>
    </row>
    <row r="50" spans="3:36" ht="15">
      <c r="AD50" s="21"/>
      <c r="AE50" s="2"/>
      <c r="AF50" s="2"/>
      <c r="AG50" s="2"/>
      <c r="AH50" s="2"/>
      <c r="AI50" s="3"/>
      <c r="AJ50" s="3"/>
    </row>
    <row r="51" spans="3:36" ht="15">
      <c r="AD51" s="21"/>
      <c r="AE51" s="2"/>
      <c r="AF51" s="2"/>
      <c r="AG51" s="2"/>
      <c r="AH51" s="2"/>
      <c r="AI51" s="3"/>
      <c r="AJ51" s="3"/>
    </row>
    <row r="52" spans="3:36" ht="18.75">
      <c r="AD52" s="21"/>
      <c r="AE52" s="1"/>
      <c r="AF52" s="1"/>
      <c r="AG52" s="1"/>
      <c r="AH52" s="1"/>
    </row>
    <row r="53" spans="3:36" ht="18.75">
      <c r="AD53" s="21"/>
      <c r="AE53" s="1"/>
      <c r="AF53" s="1"/>
      <c r="AG53" s="1"/>
      <c r="AH53" s="1"/>
    </row>
    <row r="54" spans="3:36" ht="18.75" customHeight="1">
      <c r="AD54" s="21"/>
      <c r="AE54" s="1"/>
      <c r="AF54" s="1"/>
      <c r="AG54" s="1"/>
      <c r="AH54" s="1"/>
    </row>
    <row r="55" spans="3:36" ht="18.7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31"/>
      <c r="AD55" s="21"/>
      <c r="AE55" s="1"/>
      <c r="AF55" s="1"/>
      <c r="AG55" s="1"/>
      <c r="AH55" s="1"/>
    </row>
    <row r="56" spans="3:36" ht="18.7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24"/>
      <c r="AD56" s="1"/>
      <c r="AE56" s="1"/>
      <c r="AF56" s="1"/>
      <c r="AG56" s="1"/>
      <c r="AH56" s="1"/>
    </row>
    <row r="57" spans="3:36" ht="18.7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24"/>
      <c r="AD57" s="1"/>
      <c r="AE57" s="1"/>
      <c r="AF57" s="1"/>
      <c r="AG57" s="1"/>
      <c r="AH57" s="1"/>
    </row>
    <row r="58" spans="3:36" ht="18.75">
      <c r="AD58" s="1"/>
      <c r="AE58" s="1"/>
      <c r="AF58" s="1"/>
      <c r="AG58" s="1"/>
      <c r="AH58" s="1"/>
    </row>
    <row r="59" spans="3:36" ht="18.75">
      <c r="AD59" s="1"/>
      <c r="AE59" s="1"/>
      <c r="AF59" s="1"/>
      <c r="AG59" s="1"/>
      <c r="AH59" s="1"/>
    </row>
    <row r="60" spans="3:36" ht="18.75">
      <c r="AD60" s="1"/>
      <c r="AE60" s="1"/>
      <c r="AF60" s="1"/>
      <c r="AG60" s="1"/>
      <c r="AH60" s="1"/>
    </row>
    <row r="61" spans="3:36" ht="18.75">
      <c r="AD61" s="1"/>
      <c r="AE61" s="1"/>
      <c r="AF61" s="1"/>
      <c r="AG61" s="1"/>
      <c r="AH61" s="1"/>
    </row>
    <row r="62" spans="3:36" ht="18.75">
      <c r="AD62" s="1"/>
      <c r="AE62" s="1"/>
      <c r="AF62" s="1"/>
      <c r="AG62" s="1"/>
      <c r="AH62" s="1"/>
    </row>
    <row r="63" spans="3:36" ht="18.75">
      <c r="AD63" s="1"/>
      <c r="AE63" s="1"/>
      <c r="AF63" s="1"/>
      <c r="AG63" s="1"/>
      <c r="AH63" s="1"/>
    </row>
    <row r="64" spans="3:36" ht="18.75">
      <c r="AD64" s="1"/>
      <c r="AE64" s="1"/>
      <c r="AF64" s="1"/>
      <c r="AG64" s="1"/>
      <c r="AH64" s="1"/>
    </row>
    <row r="65" spans="3:34" ht="18.75">
      <c r="AD65" s="1"/>
      <c r="AE65" s="1"/>
      <c r="AF65" s="1"/>
      <c r="AG65" s="1"/>
      <c r="AH65" s="1"/>
    </row>
    <row r="66" spans="3:34" ht="18.75">
      <c r="AD66" s="1"/>
      <c r="AE66" s="1"/>
      <c r="AF66" s="1"/>
      <c r="AG66" s="1"/>
      <c r="AH66" s="1"/>
    </row>
    <row r="67" spans="3:34" ht="18.75">
      <c r="AD67" s="1"/>
      <c r="AE67" s="1"/>
      <c r="AF67" s="1"/>
      <c r="AG67" s="1"/>
      <c r="AH67" s="1"/>
    </row>
    <row r="68" spans="3:34" ht="18.75">
      <c r="AD68" s="1"/>
      <c r="AE68" s="1"/>
      <c r="AF68" s="1"/>
      <c r="AG68" s="1"/>
      <c r="AH68" s="1"/>
    </row>
    <row r="69" spans="3:34" ht="18.75">
      <c r="AD69" s="1"/>
      <c r="AE69" s="1"/>
      <c r="AF69" s="1"/>
      <c r="AG69" s="1"/>
      <c r="AH69" s="1"/>
    </row>
    <row r="70" spans="3:34" ht="18.75">
      <c r="AD70" s="1"/>
      <c r="AE70" s="1"/>
      <c r="AF70" s="1"/>
      <c r="AG70" s="1"/>
      <c r="AH70" s="1"/>
    </row>
    <row r="71" spans="3:34" ht="18.75">
      <c r="AD71" s="1"/>
      <c r="AE71" s="1"/>
      <c r="AF71" s="1"/>
      <c r="AG71" s="1"/>
      <c r="AH71" s="1"/>
    </row>
    <row r="72" spans="3:34" ht="18.7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24"/>
      <c r="AD72" s="1"/>
      <c r="AE72" s="1"/>
      <c r="AF72" s="1"/>
      <c r="AG72" s="1"/>
      <c r="AH72" s="1"/>
    </row>
    <row r="73" spans="3:34" ht="18.7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24"/>
      <c r="AD73" s="1"/>
      <c r="AE73" s="1"/>
      <c r="AF73" s="1"/>
      <c r="AG73" s="1"/>
      <c r="AH73" s="1"/>
    </row>
    <row r="74" spans="3:34" ht="18.7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24"/>
      <c r="AD74" s="1"/>
      <c r="AE74" s="1"/>
      <c r="AF74" s="1"/>
      <c r="AG74" s="1"/>
      <c r="AH74" s="1"/>
    </row>
    <row r="75" spans="3:34" ht="18.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24"/>
      <c r="AD75" s="1"/>
      <c r="AE75" s="1"/>
      <c r="AF75" s="1"/>
      <c r="AG75" s="1"/>
      <c r="AH75" s="1"/>
    </row>
    <row r="76" spans="3:34" ht="18.7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24"/>
      <c r="AD76" s="1"/>
      <c r="AE76" s="1"/>
      <c r="AF76" s="1"/>
      <c r="AG76" s="1"/>
      <c r="AH76" s="1"/>
    </row>
    <row r="77" spans="3:34" ht="18.7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24"/>
      <c r="AD77" s="1"/>
      <c r="AE77" s="1"/>
      <c r="AF77" s="1"/>
      <c r="AG77" s="1"/>
      <c r="AH77" s="1"/>
    </row>
    <row r="78" spans="3:34" ht="18.7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24"/>
      <c r="AD78" s="1"/>
      <c r="AE78" s="1"/>
      <c r="AF78" s="1"/>
      <c r="AG78" s="1"/>
      <c r="AH78" s="1"/>
    </row>
    <row r="79" spans="3:34" ht="18.7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24"/>
      <c r="AD79" s="1"/>
      <c r="AE79" s="1"/>
      <c r="AF79" s="1"/>
      <c r="AG79" s="1"/>
      <c r="AH79" s="1"/>
    </row>
    <row r="80" spans="3:34" ht="18.7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24"/>
      <c r="AD80" s="1"/>
      <c r="AE80" s="1"/>
      <c r="AF80" s="1"/>
      <c r="AG80" s="1"/>
      <c r="AH80" s="1"/>
    </row>
    <row r="81" spans="3:34" ht="18.7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24"/>
      <c r="AD81" s="1"/>
      <c r="AE81" s="1"/>
      <c r="AF81" s="1"/>
      <c r="AG81" s="1"/>
      <c r="AH81" s="1"/>
    </row>
    <row r="82" spans="3:34" ht="18.7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24"/>
      <c r="AD82" s="1"/>
      <c r="AE82" s="1"/>
      <c r="AF82" s="1"/>
      <c r="AG82" s="1"/>
      <c r="AH82" s="1"/>
    </row>
    <row r="83" spans="3:34" ht="18.7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24"/>
      <c r="AD83" s="1"/>
      <c r="AE83" s="1"/>
      <c r="AF83" s="1"/>
      <c r="AG83" s="1"/>
      <c r="AH83" s="1"/>
    </row>
    <row r="84" spans="3:34" ht="18.7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4"/>
      <c r="AD84" s="1"/>
      <c r="AE84" s="1"/>
      <c r="AF84" s="1"/>
      <c r="AG84" s="1"/>
      <c r="AH84" s="1"/>
    </row>
    <row r="85" spans="3:34" ht="18.7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24"/>
      <c r="AD85" s="1"/>
      <c r="AE85" s="1"/>
      <c r="AF85" s="1"/>
      <c r="AG85" s="1"/>
      <c r="AH85" s="1"/>
    </row>
    <row r="86" spans="3:34" ht="18.7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24"/>
      <c r="AD86" s="1"/>
      <c r="AE86" s="1"/>
      <c r="AF86" s="1"/>
      <c r="AG86" s="1"/>
      <c r="AH86" s="1"/>
    </row>
    <row r="87" spans="3:34" ht="18.7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24"/>
      <c r="AD87" s="1"/>
      <c r="AE87" s="1"/>
      <c r="AF87" s="1"/>
      <c r="AG87" s="1"/>
      <c r="AH87" s="1"/>
    </row>
    <row r="88" spans="3:34" ht="18.7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24"/>
      <c r="AD88" s="1"/>
      <c r="AE88" s="1"/>
      <c r="AF88" s="1"/>
      <c r="AG88" s="1"/>
      <c r="AH88" s="1"/>
    </row>
    <row r="89" spans="3:34" ht="18.7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4"/>
      <c r="AD89" s="1"/>
      <c r="AE89" s="1"/>
      <c r="AF89" s="1"/>
      <c r="AG89" s="1"/>
      <c r="AH89" s="1"/>
    </row>
    <row r="90" spans="3:34" ht="18.7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4"/>
      <c r="AD90" s="1"/>
      <c r="AE90" s="1"/>
      <c r="AF90" s="1"/>
      <c r="AG90" s="1"/>
      <c r="AH90" s="1"/>
    </row>
    <row r="91" spans="3:34" ht="18.7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4"/>
      <c r="AD91" s="1"/>
      <c r="AE91" s="1"/>
      <c r="AF91" s="1"/>
      <c r="AG91" s="1"/>
      <c r="AH91" s="1"/>
    </row>
    <row r="92" spans="3:34" ht="18.7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4"/>
      <c r="AD92" s="1"/>
      <c r="AE92" s="1"/>
      <c r="AF92" s="1"/>
      <c r="AG92" s="1"/>
      <c r="AH92" s="1"/>
    </row>
    <row r="93" spans="3:34" ht="18.7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4"/>
      <c r="AD93" s="1"/>
      <c r="AE93" s="1"/>
      <c r="AF93" s="1"/>
      <c r="AG93" s="1"/>
      <c r="AH93" s="1"/>
    </row>
    <row r="94" spans="3:34" ht="18.7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4"/>
      <c r="AD94" s="1"/>
      <c r="AE94" s="1"/>
      <c r="AF94" s="1"/>
      <c r="AG94" s="1"/>
      <c r="AH94" s="1"/>
    </row>
    <row r="95" spans="3:34" ht="18.7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4"/>
      <c r="AD95" s="1"/>
      <c r="AE95" s="1"/>
      <c r="AF95" s="1"/>
      <c r="AG95" s="1"/>
      <c r="AH95" s="1"/>
    </row>
    <row r="96" spans="3:34" ht="18.7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4"/>
      <c r="AD96" s="1"/>
      <c r="AE96" s="1"/>
      <c r="AF96" s="1"/>
      <c r="AG96" s="1"/>
      <c r="AH96" s="1"/>
    </row>
    <row r="97" spans="3:34" ht="18.7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4"/>
      <c r="AD97" s="1"/>
      <c r="AE97" s="1"/>
      <c r="AF97" s="1"/>
      <c r="AG97" s="1"/>
      <c r="AH97" s="1"/>
    </row>
    <row r="98" spans="3:34" ht="18.7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4"/>
      <c r="AD98" s="1"/>
      <c r="AE98" s="1"/>
      <c r="AF98" s="1"/>
      <c r="AG98" s="1"/>
      <c r="AH98" s="1"/>
    </row>
    <row r="99" spans="3:34" ht="18.7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4"/>
      <c r="AD99" s="1"/>
      <c r="AE99" s="1"/>
      <c r="AF99" s="1"/>
      <c r="AG99" s="1"/>
      <c r="AH99" s="1"/>
    </row>
    <row r="100" spans="3:34" ht="18.7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4"/>
      <c r="AD100" s="1"/>
      <c r="AE100" s="1"/>
      <c r="AF100" s="1"/>
      <c r="AG100" s="1"/>
      <c r="AH100" s="1"/>
    </row>
    <row r="101" spans="3:34" ht="18.7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4"/>
      <c r="AD101" s="1"/>
      <c r="AE101" s="1"/>
      <c r="AF101" s="1"/>
      <c r="AG101" s="1"/>
      <c r="AH101" s="1"/>
    </row>
    <row r="102" spans="3:34" ht="18.7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24"/>
      <c r="AD102" s="1"/>
      <c r="AE102" s="1"/>
      <c r="AF102" s="1"/>
      <c r="AG102" s="1"/>
      <c r="AH102" s="1"/>
    </row>
    <row r="103" spans="3:34" ht="18.7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24"/>
      <c r="AD103" s="1"/>
      <c r="AE103" s="1"/>
      <c r="AF103" s="1"/>
      <c r="AG103" s="1"/>
      <c r="AH103" s="1"/>
    </row>
    <row r="104" spans="3:34" ht="18.7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24"/>
      <c r="AD104" s="1"/>
      <c r="AE104" s="1"/>
      <c r="AF104" s="1"/>
      <c r="AG104" s="1"/>
      <c r="AH104" s="1"/>
    </row>
    <row r="105" spans="3:34" ht="18.7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24"/>
      <c r="AD105" s="1"/>
      <c r="AE105" s="1"/>
      <c r="AF105" s="1"/>
      <c r="AG105" s="1"/>
      <c r="AH105" s="1"/>
    </row>
    <row r="106" spans="3:34" ht="18.7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24"/>
      <c r="AD106" s="1"/>
      <c r="AE106" s="1"/>
      <c r="AF106" s="1"/>
      <c r="AG106" s="1"/>
      <c r="AH106" s="1"/>
    </row>
    <row r="107" spans="3:34" ht="18.7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24"/>
      <c r="AD107" s="1"/>
      <c r="AE107" s="1"/>
      <c r="AF107" s="1"/>
      <c r="AG107" s="1"/>
      <c r="AH107" s="1"/>
    </row>
    <row r="108" spans="3:34" ht="18.7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24"/>
      <c r="AD108" s="1"/>
      <c r="AE108" s="1"/>
      <c r="AF108" s="1"/>
      <c r="AG108" s="1"/>
      <c r="AH108" s="1"/>
    </row>
    <row r="109" spans="3:34" ht="18.7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24"/>
      <c r="AD109" s="1"/>
      <c r="AE109" s="1"/>
      <c r="AF109" s="1"/>
      <c r="AG109" s="1"/>
      <c r="AH109" s="1"/>
    </row>
    <row r="110" spans="3:34" ht="18.7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24"/>
      <c r="AD110" s="1"/>
      <c r="AE110" s="1"/>
      <c r="AF110" s="1"/>
      <c r="AG110" s="1"/>
      <c r="AH110" s="1"/>
    </row>
    <row r="111" spans="3:34" ht="18.7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24"/>
      <c r="AD111" s="1"/>
      <c r="AE111" s="1"/>
      <c r="AF111" s="1"/>
      <c r="AG111" s="1"/>
      <c r="AH111" s="1"/>
    </row>
    <row r="112" spans="3:34" ht="18.7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24"/>
      <c r="AD112" s="1"/>
      <c r="AE112" s="1"/>
      <c r="AF112" s="1"/>
      <c r="AG112" s="1"/>
      <c r="AH112" s="1"/>
    </row>
    <row r="113" spans="3:34" ht="18.7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24"/>
      <c r="AD113" s="1"/>
      <c r="AE113" s="1"/>
      <c r="AF113" s="1"/>
      <c r="AG113" s="1"/>
      <c r="AH113" s="1"/>
    </row>
    <row r="114" spans="3:34" ht="18.7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24"/>
      <c r="AD114" s="1"/>
      <c r="AE114" s="1"/>
      <c r="AF114" s="1"/>
      <c r="AG114" s="1"/>
      <c r="AH114" s="1"/>
    </row>
    <row r="115" spans="3:34" ht="18.7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24"/>
      <c r="AD115" s="1"/>
      <c r="AE115" s="1"/>
      <c r="AF115" s="1"/>
      <c r="AG115" s="1"/>
      <c r="AH115" s="1"/>
    </row>
    <row r="116" spans="3:34" ht="18.7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24"/>
      <c r="AD116" s="1"/>
      <c r="AE116" s="1"/>
      <c r="AF116" s="1"/>
      <c r="AG116" s="1"/>
      <c r="AH116" s="1"/>
    </row>
    <row r="117" spans="3:34" ht="18.7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24"/>
      <c r="AD117" s="1"/>
      <c r="AE117" s="1"/>
      <c r="AF117" s="1"/>
      <c r="AG117" s="1"/>
      <c r="AH117" s="1"/>
    </row>
    <row r="118" spans="3:34" ht="18.7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24"/>
      <c r="AD118" s="1"/>
      <c r="AE118" s="1"/>
      <c r="AF118" s="1"/>
      <c r="AG118" s="1"/>
      <c r="AH118" s="1"/>
    </row>
    <row r="119" spans="3:34" ht="18.7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24"/>
      <c r="AD119" s="1"/>
      <c r="AE119" s="1"/>
      <c r="AF119" s="1"/>
      <c r="AG119" s="1"/>
      <c r="AH119" s="1"/>
    </row>
    <row r="120" spans="3:34" ht="18.7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24"/>
      <c r="AD120" s="1"/>
      <c r="AE120" s="1"/>
      <c r="AF120" s="1"/>
      <c r="AG120" s="1"/>
      <c r="AH120" s="1"/>
    </row>
    <row r="121" spans="3:34" ht="18.7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24"/>
      <c r="AD121" s="1"/>
      <c r="AE121" s="1"/>
      <c r="AF121" s="1"/>
      <c r="AG121" s="1"/>
      <c r="AH121" s="1"/>
    </row>
    <row r="122" spans="3:34" ht="18.7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24"/>
      <c r="AD122" s="1"/>
      <c r="AE122" s="1"/>
      <c r="AF122" s="1"/>
      <c r="AG122" s="1"/>
      <c r="AH122" s="1"/>
    </row>
    <row r="123" spans="3:34" ht="18.7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24"/>
      <c r="AD123" s="1"/>
      <c r="AE123" s="1"/>
      <c r="AF123" s="1"/>
      <c r="AG123" s="1"/>
      <c r="AH123" s="1"/>
    </row>
    <row r="124" spans="3:34" ht="18.7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24"/>
      <c r="AD124" s="1"/>
      <c r="AE124" s="1"/>
      <c r="AF124" s="1"/>
      <c r="AG124" s="1"/>
      <c r="AH124" s="1"/>
    </row>
    <row r="125" spans="3:34" ht="18.7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24"/>
      <c r="AD125" s="1"/>
      <c r="AE125" s="1"/>
      <c r="AF125" s="1"/>
      <c r="AG125" s="1"/>
      <c r="AH125" s="1"/>
    </row>
    <row r="126" spans="3:34" ht="18.7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24"/>
      <c r="AD126" s="1"/>
      <c r="AE126" s="1"/>
      <c r="AF126" s="1"/>
      <c r="AG126" s="1"/>
      <c r="AH126" s="1"/>
    </row>
    <row r="127" spans="3:34" ht="18.7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24"/>
      <c r="AD127" s="1"/>
      <c r="AE127" s="1"/>
      <c r="AF127" s="1"/>
      <c r="AG127" s="1"/>
      <c r="AH127" s="1"/>
    </row>
    <row r="128" spans="3:34" ht="18.7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24"/>
      <c r="AD128" s="1"/>
      <c r="AE128" s="1"/>
      <c r="AF128" s="1"/>
      <c r="AG128" s="1"/>
      <c r="AH128" s="1"/>
    </row>
    <row r="129" spans="3:34" ht="18.7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24"/>
      <c r="AD129" s="1"/>
      <c r="AE129" s="1"/>
      <c r="AF129" s="1"/>
      <c r="AG129" s="1"/>
      <c r="AH129" s="1"/>
    </row>
    <row r="130" spans="3:34" ht="18.7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24"/>
      <c r="AD130" s="1"/>
      <c r="AE130" s="1"/>
      <c r="AF130" s="1"/>
      <c r="AG130" s="1"/>
      <c r="AH130" s="1"/>
    </row>
    <row r="131" spans="3:34" ht="18.7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24"/>
      <c r="AD131" s="1"/>
      <c r="AE131" s="1"/>
      <c r="AF131" s="1"/>
      <c r="AG131" s="1"/>
      <c r="AH131" s="1"/>
    </row>
    <row r="132" spans="3:34" ht="18.7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4"/>
      <c r="AD132" s="1"/>
      <c r="AE132" s="1"/>
      <c r="AF132" s="1"/>
      <c r="AG132" s="1"/>
      <c r="AH132" s="1"/>
    </row>
    <row r="133" spans="3:34" ht="18.7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4"/>
      <c r="AD133" s="1"/>
      <c r="AE133" s="1"/>
      <c r="AF133" s="1"/>
      <c r="AG133" s="1"/>
      <c r="AH133" s="1"/>
    </row>
    <row r="134" spans="3:34" ht="18.7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4"/>
      <c r="AD134" s="1"/>
      <c r="AE134" s="1"/>
      <c r="AF134" s="1"/>
      <c r="AG134" s="1"/>
      <c r="AH134" s="1"/>
    </row>
    <row r="135" spans="3:34" ht="18.7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4"/>
      <c r="AD135" s="1"/>
      <c r="AE135" s="1"/>
      <c r="AF135" s="1"/>
      <c r="AG135" s="1"/>
      <c r="AH135" s="1"/>
    </row>
    <row r="136" spans="3:34" ht="18.7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4"/>
      <c r="AD136" s="1"/>
      <c r="AE136" s="1"/>
      <c r="AF136" s="1"/>
      <c r="AG136" s="1"/>
      <c r="AH136" s="1"/>
    </row>
    <row r="137" spans="3:34" ht="18.7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4"/>
      <c r="AD137" s="1"/>
      <c r="AE137" s="1"/>
      <c r="AF137" s="1"/>
      <c r="AG137" s="1"/>
      <c r="AH137" s="1"/>
    </row>
    <row r="138" spans="3:34" ht="18.7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24"/>
      <c r="AD138" s="1"/>
      <c r="AE138" s="1"/>
      <c r="AF138" s="1"/>
      <c r="AG138" s="1"/>
      <c r="AH138" s="1"/>
    </row>
    <row r="139" spans="3:34" ht="18.7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24"/>
      <c r="AD139" s="1"/>
      <c r="AE139" s="1"/>
      <c r="AF139" s="1"/>
      <c r="AG139" s="1"/>
      <c r="AH139" s="1"/>
    </row>
    <row r="140" spans="3:34" ht="18.7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24"/>
      <c r="AD140" s="1"/>
      <c r="AE140" s="1"/>
      <c r="AF140" s="1"/>
      <c r="AG140" s="1"/>
      <c r="AH140" s="1"/>
    </row>
    <row r="141" spans="3:34" ht="18.7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24"/>
      <c r="AD141" s="1"/>
      <c r="AE141" s="1"/>
      <c r="AF141" s="1"/>
      <c r="AG141" s="1"/>
      <c r="AH141" s="1"/>
    </row>
    <row r="142" spans="3:34" ht="18.7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24"/>
      <c r="AD142" s="1"/>
      <c r="AE142" s="1"/>
      <c r="AF142" s="1"/>
      <c r="AG142" s="1"/>
      <c r="AH142" s="1"/>
    </row>
    <row r="143" spans="3:34" ht="18.7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24"/>
      <c r="AD143" s="1"/>
      <c r="AE143" s="1"/>
      <c r="AF143" s="1"/>
      <c r="AG143" s="1"/>
      <c r="AH143" s="1"/>
    </row>
    <row r="144" spans="3:34" ht="18.7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24"/>
      <c r="AD144" s="1"/>
      <c r="AE144" s="1"/>
      <c r="AF144" s="1"/>
      <c r="AG144" s="1"/>
      <c r="AH144" s="1"/>
    </row>
    <row r="145" spans="3:34" ht="18.7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24"/>
      <c r="AD145" s="1"/>
      <c r="AE145" s="1"/>
      <c r="AF145" s="1"/>
      <c r="AG145" s="1"/>
      <c r="AH145" s="1"/>
    </row>
    <row r="146" spans="3:34" ht="18.7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24"/>
      <c r="AD146" s="1"/>
      <c r="AE146" s="1"/>
      <c r="AF146" s="1"/>
      <c r="AG146" s="1"/>
      <c r="AH146" s="1"/>
    </row>
    <row r="147" spans="3:34" ht="18.7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24"/>
      <c r="AD147" s="1"/>
      <c r="AE147" s="1"/>
      <c r="AF147" s="1"/>
      <c r="AG147" s="1"/>
      <c r="AH147" s="1"/>
    </row>
    <row r="148" spans="3:34" ht="18.7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24"/>
      <c r="AD148" s="1"/>
      <c r="AE148" s="1"/>
      <c r="AF148" s="1"/>
      <c r="AG148" s="1"/>
      <c r="AH148" s="1"/>
    </row>
    <row r="149" spans="3:34" ht="18.7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24"/>
      <c r="AD149" s="1"/>
      <c r="AE149" s="1"/>
      <c r="AF149" s="1"/>
      <c r="AG149" s="1"/>
      <c r="AH149" s="1"/>
    </row>
    <row r="150" spans="3:34" ht="18.7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24"/>
      <c r="AD150" s="1"/>
      <c r="AE150" s="1"/>
      <c r="AF150" s="1"/>
      <c r="AG150" s="1"/>
      <c r="AH150" s="1"/>
    </row>
    <row r="151" spans="3:34" ht="18.7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24"/>
      <c r="AD151" s="1"/>
      <c r="AE151" s="1"/>
      <c r="AF151" s="1"/>
      <c r="AG151" s="1"/>
      <c r="AH151" s="1"/>
    </row>
    <row r="152" spans="3:34" ht="18.7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24"/>
      <c r="AD152" s="1"/>
      <c r="AE152" s="1"/>
      <c r="AF152" s="1"/>
      <c r="AG152" s="1"/>
      <c r="AH152" s="1"/>
    </row>
    <row r="153" spans="3:34" ht="18.7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24"/>
      <c r="AD153" s="1"/>
      <c r="AE153" s="1"/>
      <c r="AF153" s="1"/>
      <c r="AG153" s="1"/>
      <c r="AH153" s="1"/>
    </row>
  </sheetData>
  <mergeCells count="33">
    <mergeCell ref="AB34:AB36"/>
    <mergeCell ref="AC34:AC36"/>
    <mergeCell ref="P34:P36"/>
    <mergeCell ref="C34:C36"/>
    <mergeCell ref="N34:N36"/>
    <mergeCell ref="O34:O36"/>
    <mergeCell ref="Y34:Y36"/>
    <mergeCell ref="Z34:Z36"/>
    <mergeCell ref="AC10:AC12"/>
    <mergeCell ref="F11:O11"/>
    <mergeCell ref="Q11:AA11"/>
    <mergeCell ref="Q1:T1"/>
    <mergeCell ref="Q2:T2"/>
    <mergeCell ref="Q3:T3"/>
    <mergeCell ref="Q4:T4"/>
    <mergeCell ref="Q5:T5"/>
    <mergeCell ref="Q6:T6"/>
    <mergeCell ref="Q7:T7"/>
    <mergeCell ref="Q8:T8"/>
    <mergeCell ref="C10:C12"/>
    <mergeCell ref="D10:D12"/>
    <mergeCell ref="E10:E12"/>
    <mergeCell ref="F10:AA10"/>
    <mergeCell ref="AB10:AB12"/>
    <mergeCell ref="A31:A33"/>
    <mergeCell ref="B31:B33"/>
    <mergeCell ref="A13:A21"/>
    <mergeCell ref="B13:B21"/>
    <mergeCell ref="A22:A24"/>
    <mergeCell ref="B22:B24"/>
    <mergeCell ref="A25:A30"/>
    <mergeCell ref="B25:B28"/>
    <mergeCell ref="B29:B30"/>
  </mergeCells>
  <pageMargins left="0.25" right="0.25" top="0.75" bottom="0.75" header="0.3" footer="0.3"/>
  <pageSetup paperSize="9" scale="6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19"/>
  <sheetViews>
    <sheetView zoomScale="90" zoomScaleNormal="90" workbookViewId="0">
      <selection activeCell="R24" sqref="R24"/>
    </sheetView>
  </sheetViews>
  <sheetFormatPr defaultRowHeight="12.75"/>
  <cols>
    <col min="1" max="1" width="3.7109375" bestFit="1" customWidth="1"/>
    <col min="2" max="2" width="29.85546875" customWidth="1"/>
    <col min="3" max="3" width="31.14062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3" ht="28.5">
      <c r="B1" s="229" t="s">
        <v>5</v>
      </c>
      <c r="C1" s="240" t="s">
        <v>80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3" ht="15" customHeight="1">
      <c r="B2" s="230" t="s">
        <v>7</v>
      </c>
      <c r="C2" s="227" t="s">
        <v>82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3" ht="15" customHeight="1">
      <c r="B3" s="230" t="s">
        <v>8</v>
      </c>
      <c r="C3" s="181"/>
      <c r="D3" s="21"/>
      <c r="E3" s="21"/>
      <c r="F3" s="21"/>
      <c r="G3" s="21"/>
      <c r="H3" s="21"/>
      <c r="I3" s="21"/>
      <c r="J3" s="21"/>
      <c r="K3" s="21"/>
      <c r="L3" s="41" t="s">
        <v>17</v>
      </c>
      <c r="M3" s="698" t="s">
        <v>18</v>
      </c>
      <c r="N3" s="698"/>
      <c r="O3" s="698"/>
      <c r="P3" s="21"/>
      <c r="Q3" s="21"/>
      <c r="R3" s="21"/>
      <c r="S3" s="21"/>
      <c r="T3" s="21"/>
      <c r="U3" s="21"/>
    </row>
    <row r="4" spans="1:23" ht="15" customHeight="1">
      <c r="B4" s="230" t="s">
        <v>9</v>
      </c>
      <c r="C4" s="228" t="s">
        <v>10</v>
      </c>
      <c r="D4" s="21"/>
      <c r="E4" s="21"/>
      <c r="F4" s="21"/>
      <c r="G4" s="21"/>
      <c r="H4" s="21"/>
      <c r="I4" s="21"/>
      <c r="J4" s="21"/>
      <c r="K4" s="21"/>
      <c r="L4" s="41" t="s">
        <v>3</v>
      </c>
      <c r="M4" s="698" t="s">
        <v>19</v>
      </c>
      <c r="N4" s="698"/>
      <c r="O4" s="698"/>
      <c r="P4" s="21"/>
      <c r="Q4" s="21"/>
      <c r="R4" s="21"/>
      <c r="S4" s="21"/>
      <c r="T4" s="21"/>
      <c r="U4" s="21"/>
    </row>
    <row r="5" spans="1:23" ht="15" customHeight="1">
      <c r="B5" s="230" t="s">
        <v>11</v>
      </c>
      <c r="C5" s="228" t="s">
        <v>67</v>
      </c>
      <c r="D5" s="21"/>
      <c r="E5" s="21"/>
      <c r="F5" s="21"/>
      <c r="G5" s="21"/>
      <c r="H5" s="21"/>
      <c r="I5" s="21"/>
      <c r="J5" s="21"/>
      <c r="K5" s="21"/>
      <c r="L5" s="41" t="s">
        <v>20</v>
      </c>
      <c r="M5" s="698" t="s">
        <v>21</v>
      </c>
      <c r="N5" s="698"/>
      <c r="O5" s="698"/>
      <c r="P5" s="21"/>
      <c r="Q5" s="21"/>
      <c r="R5" s="21"/>
      <c r="S5" s="21"/>
      <c r="T5" s="21"/>
      <c r="U5" s="21"/>
    </row>
    <row r="6" spans="1:23" ht="15" customHeight="1">
      <c r="B6" s="230" t="s">
        <v>12</v>
      </c>
      <c r="C6" s="228" t="s">
        <v>13</v>
      </c>
      <c r="D6" s="21"/>
      <c r="E6" s="21"/>
      <c r="F6" s="46" t="s">
        <v>99</v>
      </c>
      <c r="G6" s="21"/>
      <c r="H6" s="21"/>
      <c r="I6" s="21"/>
      <c r="J6" s="21"/>
      <c r="K6" s="21"/>
      <c r="L6" s="41" t="s">
        <v>22</v>
      </c>
      <c r="M6" s="698" t="s">
        <v>23</v>
      </c>
      <c r="N6" s="698"/>
      <c r="O6" s="698"/>
      <c r="P6" s="21"/>
      <c r="Q6" s="21"/>
      <c r="R6" s="21"/>
      <c r="S6" s="21"/>
      <c r="T6" s="21"/>
      <c r="U6" s="21"/>
    </row>
    <row r="7" spans="1:23" ht="15" customHeight="1">
      <c r="B7" s="230" t="s">
        <v>14</v>
      </c>
      <c r="C7" s="227" t="s">
        <v>160</v>
      </c>
      <c r="D7" s="21"/>
      <c r="E7" s="21"/>
      <c r="F7" s="46" t="s">
        <v>101</v>
      </c>
      <c r="G7" s="21"/>
      <c r="H7" s="21"/>
      <c r="I7" s="21"/>
      <c r="J7" s="21"/>
      <c r="K7" s="21"/>
      <c r="L7" s="41" t="s">
        <v>4</v>
      </c>
      <c r="M7" s="698" t="s">
        <v>2</v>
      </c>
      <c r="N7" s="698"/>
      <c r="O7" s="698"/>
      <c r="P7" s="21"/>
      <c r="Q7" s="21"/>
      <c r="R7" s="21"/>
      <c r="S7" s="21"/>
      <c r="T7" s="21"/>
      <c r="U7" s="21"/>
    </row>
    <row r="8" spans="1:23" ht="15" customHeight="1" thickBot="1">
      <c r="B8" s="231" t="s">
        <v>15</v>
      </c>
      <c r="C8" s="79" t="s">
        <v>196</v>
      </c>
      <c r="D8" s="21"/>
      <c r="E8" s="21"/>
      <c r="F8" s="21"/>
      <c r="G8" s="21"/>
      <c r="H8" s="21"/>
      <c r="I8" s="21"/>
      <c r="J8" s="21"/>
      <c r="K8" s="21"/>
      <c r="L8" s="41" t="s">
        <v>28</v>
      </c>
      <c r="M8" s="698" t="s">
        <v>29</v>
      </c>
      <c r="N8" s="698"/>
      <c r="O8" s="698"/>
      <c r="P8" s="21"/>
      <c r="Q8" s="21"/>
      <c r="R8" s="21"/>
      <c r="S8" s="21"/>
      <c r="T8" s="21"/>
      <c r="U8" s="21"/>
    </row>
    <row r="9" spans="1:23" ht="15" customHeight="1" thickBot="1">
      <c r="B9" s="104"/>
      <c r="C9" s="10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3" ht="15" customHeight="1" thickBot="1">
      <c r="A10" s="718" t="s">
        <v>30</v>
      </c>
      <c r="B10" s="694" t="s">
        <v>52</v>
      </c>
      <c r="C10" s="695" t="s">
        <v>32</v>
      </c>
      <c r="D10" s="682" t="s">
        <v>33</v>
      </c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</row>
    <row r="11" spans="1:23" ht="15" customHeight="1" thickBot="1">
      <c r="A11" s="718"/>
      <c r="B11" s="694"/>
      <c r="C11" s="696"/>
      <c r="D11" s="687" t="s">
        <v>277</v>
      </c>
      <c r="E11" s="688"/>
      <c r="F11" s="688"/>
      <c r="G11" s="688"/>
      <c r="H11" s="688"/>
      <c r="I11" s="688"/>
      <c r="J11" s="688"/>
      <c r="K11" s="688"/>
      <c r="L11" s="689"/>
      <c r="M11" s="691" t="s">
        <v>278</v>
      </c>
      <c r="N11" s="691"/>
      <c r="O11" s="691"/>
      <c r="P11" s="691"/>
      <c r="Q11" s="691"/>
      <c r="R11" s="691"/>
      <c r="S11" s="691"/>
      <c r="T11" s="691"/>
      <c r="U11" s="691"/>
    </row>
    <row r="12" spans="1:23" ht="101.25" thickBot="1">
      <c r="A12" s="752"/>
      <c r="B12" s="694"/>
      <c r="C12" s="696"/>
      <c r="D12" s="129" t="s">
        <v>17</v>
      </c>
      <c r="E12" s="111" t="s">
        <v>3</v>
      </c>
      <c r="F12" s="176" t="s">
        <v>20</v>
      </c>
      <c r="G12" s="109" t="s">
        <v>22</v>
      </c>
      <c r="H12" s="109" t="s">
        <v>55</v>
      </c>
      <c r="I12" s="130" t="s">
        <v>56</v>
      </c>
      <c r="J12" s="18" t="s">
        <v>36</v>
      </c>
      <c r="K12" s="17" t="s">
        <v>0</v>
      </c>
      <c r="L12" s="20" t="s">
        <v>37</v>
      </c>
      <c r="M12" s="129" t="s">
        <v>17</v>
      </c>
      <c r="N12" s="176" t="s">
        <v>3</v>
      </c>
      <c r="O12" s="109" t="s">
        <v>20</v>
      </c>
      <c r="P12" s="109" t="s">
        <v>22</v>
      </c>
      <c r="Q12" s="111" t="s">
        <v>55</v>
      </c>
      <c r="R12" s="177" t="s">
        <v>56</v>
      </c>
      <c r="S12" s="18" t="s">
        <v>36</v>
      </c>
      <c r="T12" s="19" t="s">
        <v>0</v>
      </c>
      <c r="U12" s="16" t="s">
        <v>37</v>
      </c>
    </row>
    <row r="13" spans="1:23" ht="25.5">
      <c r="A13" s="162" t="s">
        <v>48</v>
      </c>
      <c r="B13" s="224" t="s">
        <v>197</v>
      </c>
      <c r="C13" s="222" t="s">
        <v>198</v>
      </c>
      <c r="D13" s="163"/>
      <c r="E13" s="112"/>
      <c r="F13" s="32"/>
      <c r="G13" s="32"/>
      <c r="H13" s="32"/>
      <c r="I13" s="33"/>
      <c r="J13" s="164"/>
      <c r="K13" s="165"/>
      <c r="L13" s="164"/>
      <c r="M13" s="174"/>
      <c r="N13" s="215">
        <v>15</v>
      </c>
      <c r="O13" s="32"/>
      <c r="P13" s="32"/>
      <c r="Q13" s="32"/>
      <c r="R13" s="33"/>
      <c r="S13" s="748">
        <v>15</v>
      </c>
      <c r="T13" s="750">
        <v>1</v>
      </c>
      <c r="U13" s="748" t="s">
        <v>54</v>
      </c>
    </row>
    <row r="14" spans="1:23" ht="15" customHeight="1">
      <c r="A14" s="45" t="s">
        <v>49</v>
      </c>
      <c r="B14" s="220" t="s">
        <v>199</v>
      </c>
      <c r="C14" s="217" t="s">
        <v>200</v>
      </c>
      <c r="D14" s="160"/>
      <c r="E14" s="65"/>
      <c r="F14" s="34"/>
      <c r="G14" s="34"/>
      <c r="H14" s="34"/>
      <c r="I14" s="35"/>
      <c r="J14" s="166"/>
      <c r="K14" s="167"/>
      <c r="L14" s="166"/>
      <c r="M14" s="175">
        <v>15</v>
      </c>
      <c r="N14" s="34"/>
      <c r="O14" s="34"/>
      <c r="P14" s="34"/>
      <c r="Q14" s="34"/>
      <c r="R14" s="35"/>
      <c r="S14" s="749"/>
      <c r="T14" s="751"/>
      <c r="U14" s="749"/>
    </row>
    <row r="15" spans="1:23" ht="15" customHeight="1" thickBot="1">
      <c r="A15" s="52">
        <v>3</v>
      </c>
      <c r="B15" s="225" t="s">
        <v>201</v>
      </c>
      <c r="C15" s="219" t="s">
        <v>202</v>
      </c>
      <c r="D15" s="168"/>
      <c r="E15" s="169"/>
      <c r="F15" s="169"/>
      <c r="G15" s="169"/>
      <c r="H15" s="169"/>
      <c r="I15" s="170"/>
      <c r="J15" s="161"/>
      <c r="K15" s="171"/>
      <c r="L15" s="161"/>
      <c r="M15" s="173"/>
      <c r="N15" s="169">
        <v>15</v>
      </c>
      <c r="O15" s="169"/>
      <c r="P15" s="169"/>
      <c r="Q15" s="169"/>
      <c r="R15" s="172"/>
      <c r="S15" s="749"/>
      <c r="T15" s="751"/>
      <c r="U15" s="749"/>
    </row>
    <row r="16" spans="1:23" ht="15" customHeight="1" thickBot="1">
      <c r="A16" s="11"/>
      <c r="B16" s="226" t="s">
        <v>53</v>
      </c>
      <c r="C16" s="223"/>
      <c r="D16" s="125"/>
      <c r="E16" s="60"/>
      <c r="F16" s="127"/>
      <c r="G16" s="126"/>
      <c r="H16" s="60"/>
      <c r="I16" s="42"/>
      <c r="J16" s="58"/>
      <c r="K16" s="57"/>
      <c r="L16" s="59"/>
      <c r="M16" s="59"/>
      <c r="N16" s="126"/>
      <c r="O16" s="126"/>
      <c r="P16" s="60"/>
      <c r="Q16" s="126"/>
      <c r="R16" s="57"/>
      <c r="S16" s="58">
        <v>15</v>
      </c>
      <c r="T16" s="58">
        <v>1</v>
      </c>
      <c r="U16" s="58"/>
      <c r="V16" s="13"/>
      <c r="W16" s="14"/>
    </row>
    <row r="19" spans="2:2">
      <c r="B19" s="21" t="s">
        <v>62</v>
      </c>
    </row>
  </sheetData>
  <mergeCells count="15">
    <mergeCell ref="A10:A12"/>
    <mergeCell ref="B10:B12"/>
    <mergeCell ref="C10:C12"/>
    <mergeCell ref="D10:U10"/>
    <mergeCell ref="D11:L11"/>
    <mergeCell ref="M11:U11"/>
    <mergeCell ref="S13:S15"/>
    <mergeCell ref="T13:T15"/>
    <mergeCell ref="U13:U15"/>
    <mergeCell ref="M3:O3"/>
    <mergeCell ref="M4:O4"/>
    <mergeCell ref="M5:O5"/>
    <mergeCell ref="M6:O6"/>
    <mergeCell ref="M7:O7"/>
    <mergeCell ref="M8:O8"/>
  </mergeCells>
  <pageMargins left="0.43307086614173229" right="0.23622047244094491" top="0.74803149606299213" bottom="0.74803149606299213" header="0.31496062992125984" footer="0.31496062992125984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J158"/>
  <sheetViews>
    <sheetView topLeftCell="A16" zoomScale="85" zoomScaleNormal="85" zoomScaleSheetLayoutView="80" workbookViewId="0">
      <selection activeCell="E26" sqref="E26"/>
    </sheetView>
  </sheetViews>
  <sheetFormatPr defaultRowHeight="12.75"/>
  <cols>
    <col min="1" max="1" width="12.7109375" style="21" customWidth="1"/>
    <col min="2" max="2" width="14.7109375" style="21" customWidth="1"/>
    <col min="3" max="3" width="4.28515625" style="21" bestFit="1" customWidth="1"/>
    <col min="4" max="4" width="36.85546875" style="21" customWidth="1"/>
    <col min="5" max="5" width="37.85546875" style="21" customWidth="1"/>
    <col min="6" max="15" width="4.7109375" style="21" customWidth="1"/>
    <col min="16" max="16" width="6.7109375" style="21" customWidth="1"/>
    <col min="17" max="26" width="4.7109375" style="21" customWidth="1"/>
    <col min="27" max="28" width="6.7109375" style="21" customWidth="1"/>
    <col min="29" max="29" width="6.7109375" style="31" customWidth="1"/>
    <col min="30" max="16384" width="9.140625" style="21"/>
  </cols>
  <sheetData>
    <row r="1" spans="1:36" ht="28.5">
      <c r="C1" s="501"/>
      <c r="D1" s="247" t="s">
        <v>5</v>
      </c>
      <c r="E1" s="240" t="s">
        <v>80</v>
      </c>
      <c r="P1" s="41" t="s">
        <v>17</v>
      </c>
      <c r="Q1" s="698" t="s">
        <v>18</v>
      </c>
      <c r="R1" s="698"/>
      <c r="S1" s="698"/>
      <c r="T1" s="698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</row>
    <row r="2" spans="1:36" ht="18">
      <c r="C2" s="185"/>
      <c r="D2" s="506" t="s">
        <v>7</v>
      </c>
      <c r="E2" s="245" t="s">
        <v>82</v>
      </c>
      <c r="J2" s="185"/>
      <c r="K2" s="185"/>
      <c r="P2" s="41" t="s">
        <v>3</v>
      </c>
      <c r="Q2" s="698" t="s">
        <v>19</v>
      </c>
      <c r="R2" s="698"/>
      <c r="S2" s="698"/>
      <c r="T2" s="698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</row>
    <row r="3" spans="1:36" ht="18">
      <c r="C3" s="185"/>
      <c r="D3" s="506" t="s">
        <v>8</v>
      </c>
      <c r="E3" s="377"/>
      <c r="J3" s="185"/>
      <c r="K3" s="185"/>
      <c r="P3" s="41" t="s">
        <v>20</v>
      </c>
      <c r="Q3" s="698" t="s">
        <v>21</v>
      </c>
      <c r="R3" s="698"/>
      <c r="S3" s="698"/>
      <c r="T3" s="698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</row>
    <row r="4" spans="1:36" ht="18">
      <c r="C4" s="185"/>
      <c r="D4" s="506" t="s">
        <v>9</v>
      </c>
      <c r="E4" s="509" t="s">
        <v>10</v>
      </c>
      <c r="J4" s="185"/>
      <c r="K4" s="185"/>
      <c r="P4" s="41" t="s">
        <v>22</v>
      </c>
      <c r="Q4" s="698" t="s">
        <v>23</v>
      </c>
      <c r="R4" s="698"/>
      <c r="S4" s="698"/>
      <c r="T4" s="698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</row>
    <row r="5" spans="1:36" ht="18">
      <c r="C5" s="185"/>
      <c r="D5" s="506" t="s">
        <v>11</v>
      </c>
      <c r="E5" s="509" t="s">
        <v>67</v>
      </c>
      <c r="J5" s="185"/>
      <c r="P5" s="41" t="s">
        <v>24</v>
      </c>
      <c r="Q5" s="698" t="s">
        <v>25</v>
      </c>
      <c r="R5" s="698"/>
      <c r="S5" s="698"/>
      <c r="T5" s="698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</row>
    <row r="6" spans="1:36" ht="18">
      <c r="C6" s="185"/>
      <c r="D6" s="506" t="s">
        <v>12</v>
      </c>
      <c r="E6" s="509" t="s">
        <v>13</v>
      </c>
      <c r="J6" s="185"/>
      <c r="K6" s="185"/>
      <c r="P6" s="41" t="s">
        <v>26</v>
      </c>
      <c r="Q6" s="698" t="s">
        <v>27</v>
      </c>
      <c r="R6" s="698"/>
      <c r="S6" s="698"/>
      <c r="T6" s="698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</row>
    <row r="7" spans="1:36" ht="18">
      <c r="C7" s="185"/>
      <c r="D7" s="506" t="s">
        <v>14</v>
      </c>
      <c r="E7" s="245" t="s">
        <v>203</v>
      </c>
      <c r="G7" s="46" t="s">
        <v>99</v>
      </c>
      <c r="H7" s="78"/>
      <c r="J7" s="185"/>
      <c r="K7" s="185"/>
      <c r="P7" s="41" t="s">
        <v>4</v>
      </c>
      <c r="Q7" s="698" t="s">
        <v>2</v>
      </c>
      <c r="R7" s="698"/>
      <c r="S7" s="698"/>
      <c r="T7" s="698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</row>
    <row r="8" spans="1:36" ht="18.75" thickBot="1">
      <c r="C8" s="185"/>
      <c r="D8" s="507" t="s">
        <v>15</v>
      </c>
      <c r="E8" s="246" t="s">
        <v>249</v>
      </c>
      <c r="G8" s="46" t="s">
        <v>101</v>
      </c>
      <c r="H8" s="78"/>
      <c r="J8" s="185"/>
      <c r="K8" s="186"/>
      <c r="P8" s="41" t="s">
        <v>28</v>
      </c>
      <c r="Q8" s="698" t="s">
        <v>29</v>
      </c>
      <c r="R8" s="698"/>
      <c r="S8" s="698"/>
      <c r="T8" s="698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</row>
    <row r="9" spans="1:36" ht="18.75" thickBot="1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2"/>
      <c r="AD9" s="253"/>
      <c r="AE9" s="253"/>
      <c r="AF9" s="188"/>
      <c r="AG9" s="188"/>
      <c r="AH9" s="188"/>
    </row>
    <row r="10" spans="1:36" ht="15.75" customHeight="1" thickBot="1">
      <c r="A10" s="186"/>
      <c r="B10" s="186"/>
      <c r="C10" s="769" t="s">
        <v>30</v>
      </c>
      <c r="D10" s="770" t="s">
        <v>31</v>
      </c>
      <c r="E10" s="771" t="s">
        <v>32</v>
      </c>
      <c r="F10" s="774" t="s">
        <v>33</v>
      </c>
      <c r="G10" s="775"/>
      <c r="H10" s="775"/>
      <c r="I10" s="775"/>
      <c r="J10" s="775"/>
      <c r="K10" s="775"/>
      <c r="L10" s="775"/>
      <c r="M10" s="775"/>
      <c r="N10" s="775"/>
      <c r="O10" s="775"/>
      <c r="P10" s="775"/>
      <c r="Q10" s="775"/>
      <c r="R10" s="775"/>
      <c r="S10" s="775"/>
      <c r="T10" s="775"/>
      <c r="U10" s="775"/>
      <c r="V10" s="775"/>
      <c r="W10" s="775"/>
      <c r="X10" s="775"/>
      <c r="Y10" s="775"/>
      <c r="Z10" s="775"/>
      <c r="AA10" s="775"/>
      <c r="AB10" s="776" t="s">
        <v>34</v>
      </c>
      <c r="AC10" s="778" t="s">
        <v>35</v>
      </c>
      <c r="AD10" s="254"/>
      <c r="AE10" s="254"/>
      <c r="AF10" s="186"/>
      <c r="AG10" s="186"/>
      <c r="AH10" s="186"/>
      <c r="AI10" s="186"/>
      <c r="AJ10" s="186"/>
    </row>
    <row r="11" spans="1:36" ht="15.75" thickBot="1">
      <c r="A11" s="186"/>
      <c r="B11" s="186"/>
      <c r="C11" s="769"/>
      <c r="D11" s="770"/>
      <c r="E11" s="772"/>
      <c r="F11" s="781" t="s">
        <v>275</v>
      </c>
      <c r="G11" s="782"/>
      <c r="H11" s="782"/>
      <c r="I11" s="782"/>
      <c r="J11" s="782"/>
      <c r="K11" s="782"/>
      <c r="L11" s="782"/>
      <c r="M11" s="782"/>
      <c r="N11" s="782"/>
      <c r="O11" s="783"/>
      <c r="P11" s="255"/>
      <c r="Q11" s="784" t="s">
        <v>276</v>
      </c>
      <c r="R11" s="782"/>
      <c r="S11" s="782"/>
      <c r="T11" s="782"/>
      <c r="U11" s="782"/>
      <c r="V11" s="782"/>
      <c r="W11" s="782"/>
      <c r="X11" s="784"/>
      <c r="Y11" s="782"/>
      <c r="Z11" s="782"/>
      <c r="AA11" s="782"/>
      <c r="AB11" s="777"/>
      <c r="AC11" s="779"/>
      <c r="AD11" s="254"/>
      <c r="AE11" s="254"/>
      <c r="AF11" s="186"/>
      <c r="AG11" s="186"/>
      <c r="AH11" s="186"/>
      <c r="AI11" s="186"/>
      <c r="AJ11" s="186"/>
    </row>
    <row r="12" spans="1:36" ht="112.5" thickBot="1">
      <c r="A12" s="516" t="s">
        <v>70</v>
      </c>
      <c r="B12" s="517" t="s">
        <v>71</v>
      </c>
      <c r="C12" s="769"/>
      <c r="D12" s="770"/>
      <c r="E12" s="773"/>
      <c r="F12" s="258" t="s">
        <v>17</v>
      </c>
      <c r="G12" s="259" t="s">
        <v>3</v>
      </c>
      <c r="H12" s="260" t="s">
        <v>20</v>
      </c>
      <c r="I12" s="261" t="s">
        <v>22</v>
      </c>
      <c r="J12" s="261" t="s">
        <v>24</v>
      </c>
      <c r="K12" s="261" t="s">
        <v>26</v>
      </c>
      <c r="L12" s="259" t="s">
        <v>2</v>
      </c>
      <c r="M12" s="262" t="s">
        <v>29</v>
      </c>
      <c r="N12" s="263" t="s">
        <v>36</v>
      </c>
      <c r="O12" s="264" t="s">
        <v>0</v>
      </c>
      <c r="P12" s="265" t="s">
        <v>37</v>
      </c>
      <c r="Q12" s="266" t="s">
        <v>17</v>
      </c>
      <c r="R12" s="260" t="s">
        <v>3</v>
      </c>
      <c r="S12" s="260" t="s">
        <v>20</v>
      </c>
      <c r="T12" s="260" t="s">
        <v>22</v>
      </c>
      <c r="U12" s="260" t="s">
        <v>24</v>
      </c>
      <c r="V12" s="260" t="s">
        <v>26</v>
      </c>
      <c r="W12" s="261" t="s">
        <v>2</v>
      </c>
      <c r="X12" s="267" t="s">
        <v>29</v>
      </c>
      <c r="Y12" s="263" t="s">
        <v>36</v>
      </c>
      <c r="Z12" s="264" t="s">
        <v>0</v>
      </c>
      <c r="AA12" s="265" t="s">
        <v>37</v>
      </c>
      <c r="AB12" s="777"/>
      <c r="AC12" s="780"/>
      <c r="AD12" s="254"/>
      <c r="AE12" s="254"/>
      <c r="AF12" s="186"/>
      <c r="AG12" s="186"/>
      <c r="AH12" s="186"/>
      <c r="AI12" s="186"/>
      <c r="AJ12" s="186"/>
    </row>
    <row r="13" spans="1:36" ht="15.95" customHeight="1">
      <c r="A13" s="762" t="s">
        <v>204</v>
      </c>
      <c r="B13" s="763"/>
      <c r="C13" s="268" t="s">
        <v>48</v>
      </c>
      <c r="D13" s="269" t="s">
        <v>169</v>
      </c>
      <c r="E13" s="270" t="s">
        <v>170</v>
      </c>
      <c r="F13" s="271">
        <v>20</v>
      </c>
      <c r="G13" s="272"/>
      <c r="H13" s="272">
        <v>20</v>
      </c>
      <c r="I13" s="272"/>
      <c r="J13" s="272"/>
      <c r="K13" s="272"/>
      <c r="L13" s="272"/>
      <c r="M13" s="273"/>
      <c r="N13" s="638">
        <f>SUM(F13:M13)</f>
        <v>40</v>
      </c>
      <c r="O13" s="274">
        <v>3</v>
      </c>
      <c r="P13" s="275" t="s">
        <v>205</v>
      </c>
      <c r="Q13" s="271"/>
      <c r="R13" s="272"/>
      <c r="S13" s="272"/>
      <c r="T13" s="272"/>
      <c r="U13" s="272"/>
      <c r="V13" s="272"/>
      <c r="W13" s="272"/>
      <c r="X13" s="273"/>
      <c r="Y13" s="275"/>
      <c r="Z13" s="276"/>
      <c r="AA13" s="277"/>
      <c r="AB13" s="667">
        <f t="shared" ref="AB13" si="0">N13+Y13</f>
        <v>40</v>
      </c>
      <c r="AC13" s="474">
        <f>O13+Z13</f>
        <v>3</v>
      </c>
      <c r="AD13" s="279"/>
      <c r="AE13" s="280"/>
      <c r="AF13" s="186"/>
      <c r="AG13" s="186"/>
      <c r="AH13" s="186"/>
      <c r="AI13" s="186"/>
      <c r="AJ13" s="186"/>
    </row>
    <row r="14" spans="1:36" ht="15.95" customHeight="1">
      <c r="A14" s="762"/>
      <c r="B14" s="763"/>
      <c r="C14" s="268" t="s">
        <v>49</v>
      </c>
      <c r="D14" s="281" t="s">
        <v>206</v>
      </c>
      <c r="E14" s="282" t="s">
        <v>207</v>
      </c>
      <c r="F14" s="271">
        <v>10</v>
      </c>
      <c r="G14" s="272"/>
      <c r="H14" s="272">
        <v>30</v>
      </c>
      <c r="I14" s="272"/>
      <c r="J14" s="272"/>
      <c r="K14" s="272"/>
      <c r="L14" s="272"/>
      <c r="M14" s="273"/>
      <c r="N14" s="638">
        <f>SUM(F14:M14)</f>
        <v>40</v>
      </c>
      <c r="O14" s="274">
        <v>2</v>
      </c>
      <c r="P14" s="275" t="s">
        <v>54</v>
      </c>
      <c r="Q14" s="271">
        <v>8</v>
      </c>
      <c r="R14" s="272"/>
      <c r="S14" s="272">
        <v>12</v>
      </c>
      <c r="T14" s="272"/>
      <c r="U14" s="272"/>
      <c r="V14" s="272"/>
      <c r="W14" s="272"/>
      <c r="X14" s="273"/>
      <c r="Y14" s="638">
        <f>X14+W14+V14+U14+T14+S14+R14+Q14</f>
        <v>20</v>
      </c>
      <c r="Z14" s="274">
        <v>2</v>
      </c>
      <c r="AA14" s="277" t="s">
        <v>1</v>
      </c>
      <c r="AB14" s="667">
        <f>N14+Y14</f>
        <v>60</v>
      </c>
      <c r="AC14" s="474">
        <f>O14+Z14</f>
        <v>4</v>
      </c>
      <c r="AD14" s="283"/>
      <c r="AE14" s="254"/>
      <c r="AF14" s="186"/>
      <c r="AG14" s="186"/>
      <c r="AH14" s="186"/>
      <c r="AI14" s="186"/>
      <c r="AJ14" s="186"/>
    </row>
    <row r="15" spans="1:36" ht="28.5">
      <c r="A15" s="764" t="s">
        <v>115</v>
      </c>
      <c r="B15" s="765"/>
      <c r="C15" s="766" t="s">
        <v>50</v>
      </c>
      <c r="D15" s="285" t="s">
        <v>208</v>
      </c>
      <c r="E15" s="286" t="s">
        <v>209</v>
      </c>
      <c r="F15" s="287"/>
      <c r="G15" s="288"/>
      <c r="H15" s="288"/>
      <c r="I15" s="288"/>
      <c r="J15" s="288"/>
      <c r="K15" s="288"/>
      <c r="L15" s="288"/>
      <c r="M15" s="289"/>
      <c r="N15" s="308"/>
      <c r="O15" s="291"/>
      <c r="P15" s="292"/>
      <c r="Q15" s="287">
        <v>10</v>
      </c>
      <c r="R15" s="288"/>
      <c r="S15" s="288">
        <v>8</v>
      </c>
      <c r="T15" s="288">
        <v>8</v>
      </c>
      <c r="U15" s="288"/>
      <c r="V15" s="288"/>
      <c r="W15" s="288"/>
      <c r="X15" s="289"/>
      <c r="Y15" s="639">
        <v>26</v>
      </c>
      <c r="Z15" s="294">
        <v>1</v>
      </c>
      <c r="AA15" s="758" t="s">
        <v>1</v>
      </c>
      <c r="AB15" s="753">
        <f>Y15+N16+N17</f>
        <v>75</v>
      </c>
      <c r="AC15" s="756">
        <f>Z15+O16+O17</f>
        <v>4</v>
      </c>
      <c r="AD15" s="283"/>
      <c r="AE15" s="296"/>
      <c r="AF15" s="186"/>
      <c r="AG15" s="186"/>
      <c r="AH15" s="186"/>
      <c r="AI15" s="186"/>
      <c r="AJ15" s="186"/>
    </row>
    <row r="16" spans="1:36" ht="28.5">
      <c r="A16" s="764"/>
      <c r="B16" s="765"/>
      <c r="C16" s="767"/>
      <c r="D16" s="285" t="s">
        <v>210</v>
      </c>
      <c r="E16" s="270" t="s">
        <v>211</v>
      </c>
      <c r="F16" s="287"/>
      <c r="G16" s="288"/>
      <c r="H16" s="288">
        <v>12</v>
      </c>
      <c r="I16" s="288"/>
      <c r="J16" s="288"/>
      <c r="K16" s="288"/>
      <c r="L16" s="288"/>
      <c r="M16" s="289"/>
      <c r="N16" s="639">
        <f t="shared" ref="N16:N21" si="1">SUM(F16:M16)</f>
        <v>12</v>
      </c>
      <c r="O16" s="294">
        <v>1</v>
      </c>
      <c r="P16" s="758" t="s">
        <v>54</v>
      </c>
      <c r="Q16" s="271"/>
      <c r="R16" s="272"/>
      <c r="S16" s="272"/>
      <c r="T16" s="272"/>
      <c r="U16" s="272"/>
      <c r="V16" s="272"/>
      <c r="W16" s="272"/>
      <c r="X16" s="273"/>
      <c r="Y16" s="276"/>
      <c r="Z16" s="276"/>
      <c r="AA16" s="737"/>
      <c r="AB16" s="754"/>
      <c r="AC16" s="709"/>
      <c r="AD16" s="283"/>
      <c r="AE16" s="296"/>
      <c r="AF16" s="186"/>
      <c r="AG16" s="186"/>
      <c r="AH16" s="186"/>
      <c r="AI16" s="186"/>
      <c r="AJ16" s="186"/>
    </row>
    <row r="17" spans="1:36" ht="15.95" customHeight="1">
      <c r="A17" s="764"/>
      <c r="B17" s="765"/>
      <c r="C17" s="768"/>
      <c r="D17" s="281" t="s">
        <v>212</v>
      </c>
      <c r="E17" s="270" t="s">
        <v>211</v>
      </c>
      <c r="F17" s="271">
        <v>10</v>
      </c>
      <c r="G17" s="272"/>
      <c r="H17" s="272">
        <v>10</v>
      </c>
      <c r="I17" s="272">
        <v>17</v>
      </c>
      <c r="J17" s="272"/>
      <c r="K17" s="272"/>
      <c r="L17" s="272"/>
      <c r="M17" s="273"/>
      <c r="N17" s="638">
        <f t="shared" si="1"/>
        <v>37</v>
      </c>
      <c r="O17" s="274">
        <v>2</v>
      </c>
      <c r="P17" s="759"/>
      <c r="Q17" s="271"/>
      <c r="R17" s="272"/>
      <c r="S17" s="272"/>
      <c r="T17" s="272"/>
      <c r="U17" s="272"/>
      <c r="V17" s="272"/>
      <c r="W17" s="272"/>
      <c r="X17" s="273"/>
      <c r="Y17" s="276"/>
      <c r="Z17" s="276"/>
      <c r="AA17" s="759"/>
      <c r="AB17" s="755"/>
      <c r="AC17" s="757"/>
      <c r="AD17" s="283"/>
      <c r="AE17" s="296"/>
      <c r="AF17" s="186"/>
      <c r="AG17" s="186"/>
      <c r="AH17" s="186"/>
      <c r="AI17" s="186"/>
      <c r="AJ17" s="186"/>
    </row>
    <row r="18" spans="1:36" ht="15.95" customHeight="1">
      <c r="A18" s="764"/>
      <c r="B18" s="765"/>
      <c r="C18" s="284" t="s">
        <v>51</v>
      </c>
      <c r="D18" s="300" t="s">
        <v>213</v>
      </c>
      <c r="E18" s="270" t="s">
        <v>214</v>
      </c>
      <c r="F18" s="271">
        <v>25</v>
      </c>
      <c r="G18" s="272">
        <v>5</v>
      </c>
      <c r="H18" s="272">
        <v>10</v>
      </c>
      <c r="I18" s="272">
        <v>15</v>
      </c>
      <c r="J18" s="272"/>
      <c r="K18" s="272"/>
      <c r="L18" s="272"/>
      <c r="M18" s="273"/>
      <c r="N18" s="638">
        <f t="shared" si="1"/>
        <v>55</v>
      </c>
      <c r="O18" s="294">
        <v>2</v>
      </c>
      <c r="P18" s="290" t="s">
        <v>54</v>
      </c>
      <c r="Q18" s="301">
        <v>10</v>
      </c>
      <c r="R18" s="302"/>
      <c r="S18" s="302">
        <v>7</v>
      </c>
      <c r="T18" s="302">
        <v>28</v>
      </c>
      <c r="U18" s="272"/>
      <c r="V18" s="272"/>
      <c r="W18" s="272"/>
      <c r="X18" s="273"/>
      <c r="Y18" s="638">
        <f>SUM(Q18:X18)</f>
        <v>45</v>
      </c>
      <c r="Z18" s="274">
        <v>3</v>
      </c>
      <c r="AA18" s="758" t="s">
        <v>1</v>
      </c>
      <c r="AB18" s="760">
        <f>N18+N19+Y18</f>
        <v>135</v>
      </c>
      <c r="AC18" s="756">
        <f>O18+O19+Z18</f>
        <v>7</v>
      </c>
      <c r="AD18" s="283"/>
      <c r="AE18" s="296"/>
      <c r="AF18" s="186"/>
      <c r="AG18" s="186"/>
      <c r="AH18" s="186"/>
      <c r="AI18" s="186"/>
      <c r="AJ18" s="186"/>
    </row>
    <row r="19" spans="1:36" ht="15.95" customHeight="1">
      <c r="A19" s="764"/>
      <c r="B19" s="765"/>
      <c r="C19" s="268" t="s">
        <v>112</v>
      </c>
      <c r="D19" s="281" t="s">
        <v>215</v>
      </c>
      <c r="E19" s="303" t="s">
        <v>216</v>
      </c>
      <c r="F19" s="271">
        <v>10</v>
      </c>
      <c r="G19" s="272"/>
      <c r="H19" s="272">
        <v>10</v>
      </c>
      <c r="I19" s="272">
        <v>15</v>
      </c>
      <c r="J19" s="272"/>
      <c r="K19" s="272"/>
      <c r="L19" s="272"/>
      <c r="M19" s="273"/>
      <c r="N19" s="638">
        <f t="shared" si="1"/>
        <v>35</v>
      </c>
      <c r="O19" s="294">
        <v>2</v>
      </c>
      <c r="P19" s="290" t="s">
        <v>54</v>
      </c>
      <c r="Q19" s="301"/>
      <c r="R19" s="302"/>
      <c r="S19" s="302"/>
      <c r="T19" s="302"/>
      <c r="U19" s="272"/>
      <c r="V19" s="272"/>
      <c r="W19" s="272"/>
      <c r="X19" s="273"/>
      <c r="Y19" s="276"/>
      <c r="Z19" s="276"/>
      <c r="AA19" s="759"/>
      <c r="AB19" s="761"/>
      <c r="AC19" s="757"/>
      <c r="AD19" s="283"/>
      <c r="AE19" s="296"/>
      <c r="AF19" s="186"/>
      <c r="AG19" s="186"/>
      <c r="AH19" s="186"/>
      <c r="AI19" s="186"/>
      <c r="AJ19" s="186"/>
    </row>
    <row r="20" spans="1:36" ht="15.95" customHeight="1">
      <c r="A20" s="764"/>
      <c r="B20" s="765"/>
      <c r="C20" s="268" t="s">
        <v>116</v>
      </c>
      <c r="D20" s="304" t="s">
        <v>217</v>
      </c>
      <c r="E20" s="270" t="s">
        <v>218</v>
      </c>
      <c r="F20" s="271"/>
      <c r="G20" s="272">
        <v>20</v>
      </c>
      <c r="H20" s="272"/>
      <c r="I20" s="272"/>
      <c r="J20" s="272"/>
      <c r="K20" s="272"/>
      <c r="L20" s="272"/>
      <c r="M20" s="273"/>
      <c r="N20" s="638">
        <v>20</v>
      </c>
      <c r="O20" s="274">
        <v>1</v>
      </c>
      <c r="P20" s="275" t="s">
        <v>54</v>
      </c>
      <c r="Q20" s="271"/>
      <c r="R20" s="272"/>
      <c r="S20" s="272"/>
      <c r="T20" s="272"/>
      <c r="U20" s="272"/>
      <c r="V20" s="272"/>
      <c r="W20" s="272"/>
      <c r="X20" s="273"/>
      <c r="Y20" s="276"/>
      <c r="Z20" s="276"/>
      <c r="AA20" s="277"/>
      <c r="AB20" s="667">
        <v>20</v>
      </c>
      <c r="AC20" s="474">
        <v>1</v>
      </c>
      <c r="AD20" s="283"/>
      <c r="AE20" s="280"/>
      <c r="AF20" s="186"/>
      <c r="AG20" s="186"/>
      <c r="AH20" s="186"/>
      <c r="AI20" s="186"/>
      <c r="AJ20" s="186"/>
    </row>
    <row r="21" spans="1:36" ht="15.95" customHeight="1">
      <c r="A21" s="764"/>
      <c r="B21" s="765"/>
      <c r="C21" s="268" t="s">
        <v>119</v>
      </c>
      <c r="D21" s="281" t="s">
        <v>219</v>
      </c>
      <c r="E21" s="303" t="s">
        <v>220</v>
      </c>
      <c r="F21" s="271">
        <v>10</v>
      </c>
      <c r="G21" s="272"/>
      <c r="H21" s="272">
        <v>20</v>
      </c>
      <c r="I21" s="272"/>
      <c r="J21" s="272"/>
      <c r="K21" s="272"/>
      <c r="L21" s="272"/>
      <c r="M21" s="273"/>
      <c r="N21" s="638">
        <f t="shared" si="1"/>
        <v>30</v>
      </c>
      <c r="O21" s="274">
        <v>1</v>
      </c>
      <c r="P21" s="275" t="s">
        <v>54</v>
      </c>
      <c r="Q21" s="271"/>
      <c r="R21" s="272"/>
      <c r="S21" s="272"/>
      <c r="T21" s="272"/>
      <c r="U21" s="272"/>
      <c r="V21" s="272"/>
      <c r="W21" s="272"/>
      <c r="X21" s="273"/>
      <c r="Y21" s="276"/>
      <c r="Z21" s="276"/>
      <c r="AA21" s="277"/>
      <c r="AB21" s="667">
        <f>N21+Z21</f>
        <v>30</v>
      </c>
      <c r="AC21" s="474">
        <v>1</v>
      </c>
      <c r="AD21" s="283"/>
      <c r="AE21" s="280"/>
      <c r="AF21" s="186"/>
      <c r="AG21" s="186"/>
      <c r="AH21" s="186"/>
      <c r="AI21" s="186"/>
      <c r="AJ21" s="186"/>
    </row>
    <row r="22" spans="1:36" ht="15.95" customHeight="1">
      <c r="A22" s="764"/>
      <c r="B22" s="765"/>
      <c r="C22" s="268" t="s">
        <v>121</v>
      </c>
      <c r="D22" s="281" t="s">
        <v>221</v>
      </c>
      <c r="E22" s="270" t="s">
        <v>222</v>
      </c>
      <c r="F22" s="305"/>
      <c r="G22" s="306"/>
      <c r="H22" s="306"/>
      <c r="I22" s="306"/>
      <c r="J22" s="306"/>
      <c r="K22" s="306"/>
      <c r="L22" s="306"/>
      <c r="M22" s="307"/>
      <c r="N22" s="276"/>
      <c r="O22" s="276"/>
      <c r="P22" s="275"/>
      <c r="Q22" s="271">
        <v>15</v>
      </c>
      <c r="R22" s="272"/>
      <c r="S22" s="272">
        <v>16</v>
      </c>
      <c r="T22" s="272">
        <v>29</v>
      </c>
      <c r="U22" s="272"/>
      <c r="V22" s="272"/>
      <c r="W22" s="272"/>
      <c r="X22" s="273"/>
      <c r="Y22" s="638">
        <f>SUM(Q22:X22)</f>
        <v>60</v>
      </c>
      <c r="Z22" s="274">
        <v>4</v>
      </c>
      <c r="AA22" s="277" t="s">
        <v>1</v>
      </c>
      <c r="AB22" s="667">
        <f>N22+Y22</f>
        <v>60</v>
      </c>
      <c r="AC22" s="474">
        <v>4</v>
      </c>
      <c r="AD22" s="283"/>
      <c r="AE22" s="254"/>
      <c r="AF22" s="186"/>
      <c r="AG22" s="186"/>
      <c r="AH22" s="186"/>
      <c r="AI22" s="186"/>
      <c r="AJ22" s="186"/>
    </row>
    <row r="23" spans="1:36" ht="15.95" customHeight="1">
      <c r="A23" s="764"/>
      <c r="B23" s="765"/>
      <c r="C23" s="268" t="s">
        <v>124</v>
      </c>
      <c r="D23" s="281" t="s">
        <v>223</v>
      </c>
      <c r="E23" s="303" t="s">
        <v>224</v>
      </c>
      <c r="F23" s="271"/>
      <c r="G23" s="272"/>
      <c r="H23" s="272">
        <v>8</v>
      </c>
      <c r="I23" s="272">
        <v>7</v>
      </c>
      <c r="J23" s="272"/>
      <c r="K23" s="272"/>
      <c r="L23" s="272"/>
      <c r="M23" s="273"/>
      <c r="N23" s="638">
        <f>SUM(F23:M23)</f>
        <v>15</v>
      </c>
      <c r="O23" s="274">
        <v>1</v>
      </c>
      <c r="P23" s="275" t="s">
        <v>54</v>
      </c>
      <c r="Q23" s="271"/>
      <c r="R23" s="272"/>
      <c r="S23" s="272"/>
      <c r="T23" s="272"/>
      <c r="U23" s="272"/>
      <c r="V23" s="272"/>
      <c r="W23" s="272"/>
      <c r="X23" s="273"/>
      <c r="Y23" s="276"/>
      <c r="Z23" s="276"/>
      <c r="AA23" s="277"/>
      <c r="AB23" s="667">
        <f t="shared" ref="AB23:AB24" si="2">N23+Y23</f>
        <v>15</v>
      </c>
      <c r="AC23" s="474">
        <v>1</v>
      </c>
      <c r="AD23" s="283"/>
      <c r="AE23" s="254"/>
      <c r="AF23" s="186"/>
      <c r="AG23" s="186"/>
      <c r="AH23" s="186"/>
      <c r="AI23" s="186"/>
      <c r="AJ23" s="186"/>
    </row>
    <row r="24" spans="1:36" ht="15.95" customHeight="1">
      <c r="A24" s="785" t="s">
        <v>72</v>
      </c>
      <c r="B24" s="788" t="s">
        <v>93</v>
      </c>
      <c r="C24" s="268" t="s">
        <v>128</v>
      </c>
      <c r="D24" s="281" t="s">
        <v>225</v>
      </c>
      <c r="E24" s="270" t="s">
        <v>226</v>
      </c>
      <c r="F24" s="271"/>
      <c r="G24" s="272"/>
      <c r="H24" s="272"/>
      <c r="I24" s="272"/>
      <c r="J24" s="272"/>
      <c r="K24" s="272"/>
      <c r="L24" s="272"/>
      <c r="M24" s="273"/>
      <c r="N24" s="276"/>
      <c r="O24" s="276"/>
      <c r="P24" s="275"/>
      <c r="Q24" s="271">
        <v>10</v>
      </c>
      <c r="R24" s="272">
        <v>10</v>
      </c>
      <c r="S24" s="272">
        <v>11</v>
      </c>
      <c r="T24" s="272"/>
      <c r="U24" s="272"/>
      <c r="V24" s="272"/>
      <c r="W24" s="272"/>
      <c r="X24" s="273"/>
      <c r="Y24" s="638">
        <f>SUM(Q24:X24)</f>
        <v>31</v>
      </c>
      <c r="Z24" s="274">
        <v>2</v>
      </c>
      <c r="AA24" s="277" t="s">
        <v>54</v>
      </c>
      <c r="AB24" s="667">
        <f t="shared" si="2"/>
        <v>31</v>
      </c>
      <c r="AC24" s="474">
        <v>2</v>
      </c>
      <c r="AD24" s="283"/>
      <c r="AE24" s="254"/>
      <c r="AF24" s="186"/>
      <c r="AG24" s="186"/>
      <c r="AH24" s="186"/>
      <c r="AI24" s="186"/>
      <c r="AJ24" s="186"/>
    </row>
    <row r="25" spans="1:36" ht="15">
      <c r="A25" s="786"/>
      <c r="B25" s="788"/>
      <c r="C25" s="268" t="s">
        <v>131</v>
      </c>
      <c r="D25" s="602" t="s">
        <v>186</v>
      </c>
      <c r="E25" s="600" t="s">
        <v>69</v>
      </c>
      <c r="F25" s="565">
        <v>6</v>
      </c>
      <c r="G25" s="566">
        <v>13</v>
      </c>
      <c r="H25" s="288">
        <v>24</v>
      </c>
      <c r="I25" s="288"/>
      <c r="J25" s="288"/>
      <c r="K25" s="288"/>
      <c r="L25" s="288"/>
      <c r="M25" s="289"/>
      <c r="N25" s="639">
        <f>SUM(F25:M25)</f>
        <v>43</v>
      </c>
      <c r="O25" s="294">
        <v>2</v>
      </c>
      <c r="P25" s="290" t="s">
        <v>54</v>
      </c>
      <c r="Q25" s="287"/>
      <c r="R25" s="288"/>
      <c r="S25" s="288"/>
      <c r="T25" s="288"/>
      <c r="U25" s="288"/>
      <c r="V25" s="288"/>
      <c r="W25" s="288"/>
      <c r="X25" s="289"/>
      <c r="Y25" s="308"/>
      <c r="Z25" s="308"/>
      <c r="AA25" s="309" t="s">
        <v>54</v>
      </c>
      <c r="AB25" s="668">
        <f>N25+Y25</f>
        <v>43</v>
      </c>
      <c r="AC25" s="486">
        <v>2</v>
      </c>
      <c r="AD25" s="311"/>
      <c r="AE25" s="280"/>
      <c r="AF25" s="186"/>
      <c r="AG25" s="186"/>
      <c r="AH25" s="186"/>
      <c r="AI25" s="186"/>
      <c r="AJ25" s="186"/>
    </row>
    <row r="26" spans="1:36" ht="15.95" customHeight="1">
      <c r="A26" s="786"/>
      <c r="B26" s="788"/>
      <c r="C26" s="268" t="s">
        <v>134</v>
      </c>
      <c r="D26" s="603" t="s">
        <v>227</v>
      </c>
      <c r="E26" s="601" t="s">
        <v>75</v>
      </c>
      <c r="F26" s="567">
        <v>26</v>
      </c>
      <c r="G26" s="568"/>
      <c r="H26" s="272">
        <v>12</v>
      </c>
      <c r="I26" s="272"/>
      <c r="J26" s="272"/>
      <c r="K26" s="272"/>
      <c r="L26" s="272"/>
      <c r="M26" s="273"/>
      <c r="N26" s="638">
        <f>SUM(F26:M26)</f>
        <v>38</v>
      </c>
      <c r="O26" s="274">
        <v>1</v>
      </c>
      <c r="P26" s="275" t="s">
        <v>54</v>
      </c>
      <c r="Q26" s="271"/>
      <c r="R26" s="272"/>
      <c r="S26" s="272"/>
      <c r="T26" s="272"/>
      <c r="U26" s="272"/>
      <c r="V26" s="272"/>
      <c r="W26" s="272"/>
      <c r="X26" s="273"/>
      <c r="Y26" s="276"/>
      <c r="Z26" s="276"/>
      <c r="AA26" s="277"/>
      <c r="AB26" s="667">
        <f>N26+Y26</f>
        <v>38</v>
      </c>
      <c r="AC26" s="474">
        <f>O26+Z26</f>
        <v>1</v>
      </c>
      <c r="AD26" s="311"/>
      <c r="AE26" s="280"/>
      <c r="AF26" s="186"/>
      <c r="AG26" s="186"/>
      <c r="AH26" s="186"/>
      <c r="AI26" s="186"/>
      <c r="AJ26" s="186"/>
    </row>
    <row r="27" spans="1:36" ht="15.95" customHeight="1">
      <c r="A27" s="786"/>
      <c r="B27" s="788"/>
      <c r="C27" s="268" t="s">
        <v>137</v>
      </c>
      <c r="D27" s="604" t="s">
        <v>228</v>
      </c>
      <c r="E27" s="601" t="s">
        <v>229</v>
      </c>
      <c r="F27" s="567"/>
      <c r="G27" s="568"/>
      <c r="H27" s="272"/>
      <c r="I27" s="272"/>
      <c r="J27" s="272"/>
      <c r="K27" s="272"/>
      <c r="L27" s="272"/>
      <c r="M27" s="273"/>
      <c r="N27" s="276"/>
      <c r="O27" s="276"/>
      <c r="P27" s="275"/>
      <c r="Q27" s="567">
        <v>9</v>
      </c>
      <c r="R27" s="272">
        <v>5</v>
      </c>
      <c r="S27" s="272">
        <v>15</v>
      </c>
      <c r="T27" s="319"/>
      <c r="U27" s="319"/>
      <c r="V27" s="319"/>
      <c r="W27" s="319"/>
      <c r="X27" s="564"/>
      <c r="Y27" s="638">
        <f>SUM(Q27:X27)</f>
        <v>29</v>
      </c>
      <c r="Z27" s="274">
        <v>1</v>
      </c>
      <c r="AA27" s="277" t="s">
        <v>54</v>
      </c>
      <c r="AB27" s="667">
        <f>N27+Y27</f>
        <v>29</v>
      </c>
      <c r="AC27" s="474">
        <v>1</v>
      </c>
      <c r="AD27" s="311"/>
      <c r="AE27" s="280"/>
      <c r="AF27" s="186"/>
      <c r="AG27" s="186"/>
      <c r="AH27" s="186"/>
      <c r="AI27" s="186"/>
      <c r="AJ27" s="186"/>
    </row>
    <row r="28" spans="1:36" ht="28.5">
      <c r="A28" s="786"/>
      <c r="B28" s="789" t="s">
        <v>94</v>
      </c>
      <c r="C28" s="268" t="s">
        <v>140</v>
      </c>
      <c r="D28" s="602" t="s">
        <v>76</v>
      </c>
      <c r="E28" s="600" t="s">
        <v>69</v>
      </c>
      <c r="F28" s="567"/>
      <c r="G28" s="568"/>
      <c r="H28" s="272"/>
      <c r="I28" s="272"/>
      <c r="J28" s="272"/>
      <c r="K28" s="272"/>
      <c r="L28" s="272"/>
      <c r="M28" s="273"/>
      <c r="N28" s="276"/>
      <c r="O28" s="276"/>
      <c r="P28" s="275"/>
      <c r="Q28" s="565">
        <v>10</v>
      </c>
      <c r="R28" s="288"/>
      <c r="S28" s="288">
        <v>22</v>
      </c>
      <c r="T28" s="288">
        <v>33</v>
      </c>
      <c r="U28" s="288"/>
      <c r="V28" s="288"/>
      <c r="W28" s="288"/>
      <c r="X28" s="289"/>
      <c r="Y28" s="639">
        <f>SUM(Q28:X28)</f>
        <v>65</v>
      </c>
      <c r="Z28" s="294">
        <v>4</v>
      </c>
      <c r="AA28" s="309" t="s">
        <v>54</v>
      </c>
      <c r="AB28" s="668">
        <f>N28+Y28</f>
        <v>65</v>
      </c>
      <c r="AC28" s="486">
        <v>4</v>
      </c>
      <c r="AD28" s="311"/>
      <c r="AE28" s="313"/>
    </row>
    <row r="29" spans="1:36" ht="15.95" customHeight="1">
      <c r="A29" s="786"/>
      <c r="B29" s="790"/>
      <c r="C29" s="268" t="s">
        <v>143</v>
      </c>
      <c r="D29" s="605" t="s">
        <v>230</v>
      </c>
      <c r="E29" s="601" t="s">
        <v>231</v>
      </c>
      <c r="F29" s="567"/>
      <c r="G29" s="568"/>
      <c r="H29" s="272"/>
      <c r="I29" s="272"/>
      <c r="J29" s="272"/>
      <c r="K29" s="272"/>
      <c r="L29" s="272"/>
      <c r="M29" s="273"/>
      <c r="N29" s="276"/>
      <c r="O29" s="276"/>
      <c r="P29" s="275"/>
      <c r="Q29" s="567">
        <v>10</v>
      </c>
      <c r="R29" s="272">
        <v>5</v>
      </c>
      <c r="S29" s="272">
        <v>30</v>
      </c>
      <c r="T29" s="272"/>
      <c r="U29" s="272"/>
      <c r="V29" s="272"/>
      <c r="W29" s="272"/>
      <c r="X29" s="273"/>
      <c r="Y29" s="638">
        <f>SUM(Q29:X29)</f>
        <v>45</v>
      </c>
      <c r="Z29" s="274">
        <v>2</v>
      </c>
      <c r="AA29" s="277" t="s">
        <v>54</v>
      </c>
      <c r="AB29" s="667">
        <f>N29+Y29</f>
        <v>45</v>
      </c>
      <c r="AC29" s="474">
        <v>2</v>
      </c>
      <c r="AD29" s="279"/>
      <c r="AE29" s="280"/>
      <c r="AF29" s="186"/>
      <c r="AG29" s="186"/>
      <c r="AH29" s="186"/>
      <c r="AI29" s="186"/>
      <c r="AJ29" s="186"/>
    </row>
    <row r="30" spans="1:36" ht="15.95" customHeight="1">
      <c r="A30" s="786"/>
      <c r="B30" s="790"/>
      <c r="C30" s="268" t="s">
        <v>146</v>
      </c>
      <c r="D30" s="605" t="s">
        <v>232</v>
      </c>
      <c r="E30" s="601" t="s">
        <v>60</v>
      </c>
      <c r="F30" s="567">
        <v>8</v>
      </c>
      <c r="G30" s="568">
        <v>4</v>
      </c>
      <c r="H30" s="272">
        <v>15</v>
      </c>
      <c r="I30" s="272"/>
      <c r="J30" s="272"/>
      <c r="K30" s="272"/>
      <c r="L30" s="272"/>
      <c r="M30" s="273"/>
      <c r="N30" s="640">
        <f>SUM(F30:M30)</f>
        <v>27</v>
      </c>
      <c r="O30" s="274">
        <v>1</v>
      </c>
      <c r="P30" s="275" t="s">
        <v>54</v>
      </c>
      <c r="Q30" s="567"/>
      <c r="R30" s="272"/>
      <c r="S30" s="272"/>
      <c r="T30" s="272"/>
      <c r="U30" s="272"/>
      <c r="V30" s="272"/>
      <c r="W30" s="272"/>
      <c r="X30" s="273"/>
      <c r="Y30" s="276"/>
      <c r="Z30" s="276"/>
      <c r="AA30" s="277"/>
      <c r="AB30" s="667">
        <v>27</v>
      </c>
      <c r="AC30" s="474">
        <v>1</v>
      </c>
      <c r="AD30" s="279"/>
      <c r="AE30" s="280"/>
      <c r="AF30" s="186"/>
      <c r="AG30" s="186"/>
      <c r="AH30" s="186"/>
      <c r="AI30" s="186"/>
      <c r="AJ30" s="186"/>
    </row>
    <row r="31" spans="1:36" ht="15.95" customHeight="1">
      <c r="A31" s="786"/>
      <c r="B31" s="790"/>
      <c r="C31" s="268" t="s">
        <v>149</v>
      </c>
      <c r="D31" s="605" t="s">
        <v>233</v>
      </c>
      <c r="E31" s="601" t="s">
        <v>73</v>
      </c>
      <c r="F31" s="569">
        <v>15</v>
      </c>
      <c r="G31" s="570">
        <v>35</v>
      </c>
      <c r="H31" s="306">
        <v>55</v>
      </c>
      <c r="I31" s="306"/>
      <c r="J31" s="306"/>
      <c r="K31" s="306"/>
      <c r="L31" s="306"/>
      <c r="M31" s="307"/>
      <c r="N31" s="641">
        <f>SUM(F31:M31)</f>
        <v>105</v>
      </c>
      <c r="O31" s="274">
        <v>4</v>
      </c>
      <c r="P31" s="275" t="s">
        <v>54</v>
      </c>
      <c r="Q31" s="569">
        <v>15</v>
      </c>
      <c r="R31" s="306">
        <v>15</v>
      </c>
      <c r="S31" s="306">
        <v>45</v>
      </c>
      <c r="T31" s="306"/>
      <c r="U31" s="306"/>
      <c r="V31" s="306"/>
      <c r="W31" s="306"/>
      <c r="X31" s="307"/>
      <c r="Y31" s="278">
        <f>SUM(Q31:X31)</f>
        <v>75</v>
      </c>
      <c r="Z31" s="274">
        <v>3</v>
      </c>
      <c r="AA31" s="277" t="s">
        <v>54</v>
      </c>
      <c r="AB31" s="667">
        <f>N31+Y31</f>
        <v>180</v>
      </c>
      <c r="AC31" s="474">
        <f>O31+Z31</f>
        <v>7</v>
      </c>
      <c r="AD31" s="311"/>
      <c r="AE31" s="280"/>
      <c r="AF31" s="186"/>
      <c r="AG31" s="186"/>
      <c r="AH31" s="186"/>
      <c r="AI31" s="186"/>
      <c r="AJ31" s="186"/>
    </row>
    <row r="32" spans="1:36" ht="15.95" customHeight="1">
      <c r="A32" s="786"/>
      <c r="B32" s="790"/>
      <c r="C32" s="268" t="s">
        <v>151</v>
      </c>
      <c r="D32" s="304" t="s">
        <v>234</v>
      </c>
      <c r="E32" s="270" t="s">
        <v>60</v>
      </c>
      <c r="F32" s="305"/>
      <c r="G32" s="306">
        <v>10</v>
      </c>
      <c r="H32" s="306">
        <v>20</v>
      </c>
      <c r="I32" s="306"/>
      <c r="J32" s="306"/>
      <c r="K32" s="306"/>
      <c r="L32" s="306"/>
      <c r="M32" s="307"/>
      <c r="N32" s="278">
        <f t="shared" ref="N32:N34" si="3">SUM(F32:M32)</f>
        <v>30</v>
      </c>
      <c r="O32" s="274">
        <v>1</v>
      </c>
      <c r="P32" s="275" t="s">
        <v>54</v>
      </c>
      <c r="Q32" s="305"/>
      <c r="R32" s="306"/>
      <c r="S32" s="306"/>
      <c r="T32" s="306"/>
      <c r="U32" s="306"/>
      <c r="V32" s="306"/>
      <c r="W32" s="306"/>
      <c r="X32" s="307"/>
      <c r="Y32" s="276"/>
      <c r="Z32" s="276"/>
      <c r="AA32" s="277"/>
      <c r="AB32" s="667">
        <f t="shared" ref="AB32:AC36" si="4">N32+Y32</f>
        <v>30</v>
      </c>
      <c r="AC32" s="474">
        <f t="shared" si="4"/>
        <v>1</v>
      </c>
      <c r="AD32" s="280"/>
      <c r="AE32" s="280"/>
      <c r="AF32" s="186"/>
      <c r="AG32" s="186"/>
      <c r="AH32" s="186"/>
      <c r="AI32" s="186"/>
      <c r="AJ32" s="186"/>
    </row>
    <row r="33" spans="1:36" ht="15.95" customHeight="1">
      <c r="A33" s="786"/>
      <c r="B33" s="791"/>
      <c r="C33" s="268" t="s">
        <v>152</v>
      </c>
      <c r="D33" s="281" t="s">
        <v>235</v>
      </c>
      <c r="E33" s="270" t="s">
        <v>92</v>
      </c>
      <c r="F33" s="271"/>
      <c r="G33" s="272"/>
      <c r="H33" s="272"/>
      <c r="I33" s="272"/>
      <c r="J33" s="272"/>
      <c r="K33" s="272"/>
      <c r="L33" s="272"/>
      <c r="M33" s="273"/>
      <c r="N33" s="276"/>
      <c r="O33" s="276"/>
      <c r="P33" s="275"/>
      <c r="Q33" s="271">
        <v>20</v>
      </c>
      <c r="R33" s="272">
        <v>40</v>
      </c>
      <c r="S33" s="272"/>
      <c r="T33" s="272"/>
      <c r="U33" s="272"/>
      <c r="V33" s="272"/>
      <c r="W33" s="272"/>
      <c r="X33" s="273"/>
      <c r="Y33" s="638">
        <f t="shared" ref="Y33:Y34" si="5">SUM(Q33:X33)</f>
        <v>60</v>
      </c>
      <c r="Z33" s="274">
        <v>2</v>
      </c>
      <c r="AA33" s="277" t="s">
        <v>54</v>
      </c>
      <c r="AB33" s="667">
        <f t="shared" si="4"/>
        <v>60</v>
      </c>
      <c r="AC33" s="474">
        <f t="shared" si="4"/>
        <v>2</v>
      </c>
      <c r="AD33" s="254"/>
      <c r="AE33" s="280"/>
      <c r="AF33" s="186"/>
      <c r="AG33" s="186"/>
      <c r="AH33" s="186"/>
      <c r="AI33" s="186"/>
      <c r="AJ33" s="186"/>
    </row>
    <row r="34" spans="1:36" ht="15.95" customHeight="1">
      <c r="A34" s="786"/>
      <c r="B34" s="792" t="s">
        <v>95</v>
      </c>
      <c r="C34" s="268" t="s">
        <v>190</v>
      </c>
      <c r="D34" s="314" t="s">
        <v>63</v>
      </c>
      <c r="E34" s="315" t="s">
        <v>61</v>
      </c>
      <c r="F34" s="271"/>
      <c r="G34" s="272">
        <v>7</v>
      </c>
      <c r="H34" s="272">
        <v>28</v>
      </c>
      <c r="I34" s="272"/>
      <c r="J34" s="272"/>
      <c r="K34" s="272"/>
      <c r="L34" s="272"/>
      <c r="M34" s="273"/>
      <c r="N34" s="638">
        <f t="shared" si="3"/>
        <v>35</v>
      </c>
      <c r="O34" s="274">
        <v>2</v>
      </c>
      <c r="P34" s="275" t="s">
        <v>54</v>
      </c>
      <c r="Q34" s="271"/>
      <c r="R34" s="272">
        <v>6</v>
      </c>
      <c r="S34" s="272">
        <v>30</v>
      </c>
      <c r="T34" s="272"/>
      <c r="U34" s="272"/>
      <c r="V34" s="272"/>
      <c r="W34" s="272"/>
      <c r="X34" s="273"/>
      <c r="Y34" s="638">
        <f t="shared" si="5"/>
        <v>36</v>
      </c>
      <c r="Z34" s="274">
        <v>2</v>
      </c>
      <c r="AA34" s="277"/>
      <c r="AB34" s="667">
        <f t="shared" si="4"/>
        <v>71</v>
      </c>
      <c r="AC34" s="474">
        <f t="shared" si="4"/>
        <v>4</v>
      </c>
      <c r="AD34" s="254"/>
      <c r="AE34" s="254"/>
      <c r="AF34" s="186"/>
      <c r="AG34" s="186"/>
      <c r="AH34" s="186"/>
      <c r="AI34" s="186"/>
      <c r="AJ34" s="186"/>
    </row>
    <row r="35" spans="1:36" ht="15.95" customHeight="1">
      <c r="A35" s="787"/>
      <c r="B35" s="792"/>
      <c r="C35" s="268" t="s">
        <v>193</v>
      </c>
      <c r="D35" s="312" t="s">
        <v>236</v>
      </c>
      <c r="E35" s="270" t="s">
        <v>237</v>
      </c>
      <c r="F35" s="271"/>
      <c r="G35" s="272"/>
      <c r="H35" s="272"/>
      <c r="I35" s="272"/>
      <c r="J35" s="272"/>
      <c r="K35" s="272"/>
      <c r="L35" s="272"/>
      <c r="M35" s="273"/>
      <c r="N35" s="276"/>
      <c r="O35" s="276"/>
      <c r="P35" s="275"/>
      <c r="Q35" s="271">
        <v>2</v>
      </c>
      <c r="R35" s="272">
        <v>6</v>
      </c>
      <c r="S35" s="272">
        <v>8</v>
      </c>
      <c r="T35" s="272"/>
      <c r="U35" s="272"/>
      <c r="V35" s="272"/>
      <c r="W35" s="272"/>
      <c r="X35" s="273"/>
      <c r="Y35" s="638">
        <f>SUM(Q35:X35)</f>
        <v>16</v>
      </c>
      <c r="Z35" s="274">
        <v>1</v>
      </c>
      <c r="AA35" s="277" t="s">
        <v>54</v>
      </c>
      <c r="AB35" s="667">
        <f t="shared" si="4"/>
        <v>16</v>
      </c>
      <c r="AC35" s="474">
        <f t="shared" si="4"/>
        <v>1</v>
      </c>
      <c r="AD35" s="313"/>
      <c r="AE35" s="313"/>
    </row>
    <row r="36" spans="1:36" ht="15.95" customHeight="1">
      <c r="A36" s="793" t="s">
        <v>98</v>
      </c>
      <c r="B36" s="794"/>
      <c r="C36" s="268" t="s">
        <v>194</v>
      </c>
      <c r="D36" s="281" t="s">
        <v>238</v>
      </c>
      <c r="E36" s="270" t="s">
        <v>239</v>
      </c>
      <c r="F36" s="271"/>
      <c r="G36" s="272">
        <v>10</v>
      </c>
      <c r="H36" s="272"/>
      <c r="I36" s="272"/>
      <c r="J36" s="316"/>
      <c r="K36" s="272"/>
      <c r="L36" s="272"/>
      <c r="M36" s="273"/>
      <c r="N36" s="638">
        <f t="shared" ref="N36:N37" si="6">SUM(F36:M36)</f>
        <v>10</v>
      </c>
      <c r="O36" s="274">
        <v>1</v>
      </c>
      <c r="P36" s="275" t="s">
        <v>54</v>
      </c>
      <c r="Q36" s="271"/>
      <c r="R36" s="272"/>
      <c r="S36" s="272"/>
      <c r="T36" s="272"/>
      <c r="U36" s="316"/>
      <c r="V36" s="316"/>
      <c r="W36" s="316"/>
      <c r="X36" s="317"/>
      <c r="Y36" s="276"/>
      <c r="Z36" s="276"/>
      <c r="AA36" s="277"/>
      <c r="AB36" s="667">
        <f t="shared" si="4"/>
        <v>10</v>
      </c>
      <c r="AC36" s="474">
        <f t="shared" si="4"/>
        <v>1</v>
      </c>
      <c r="AD36" s="311"/>
      <c r="AE36" s="313"/>
    </row>
    <row r="37" spans="1:36" ht="15.95" customHeight="1" thickBot="1">
      <c r="A37" s="793"/>
      <c r="B37" s="794"/>
      <c r="C37" s="268" t="s">
        <v>195</v>
      </c>
      <c r="D37" s="606" t="s">
        <v>240</v>
      </c>
      <c r="E37" s="270" t="s">
        <v>239</v>
      </c>
      <c r="F37" s="271"/>
      <c r="G37" s="272">
        <v>15</v>
      </c>
      <c r="H37" s="272"/>
      <c r="I37" s="272"/>
      <c r="J37" s="316"/>
      <c r="K37" s="272"/>
      <c r="L37" s="272"/>
      <c r="M37" s="273"/>
      <c r="N37" s="638">
        <f t="shared" si="6"/>
        <v>15</v>
      </c>
      <c r="O37" s="274">
        <v>1</v>
      </c>
      <c r="P37" s="275" t="s">
        <v>54</v>
      </c>
      <c r="Q37" s="318"/>
      <c r="R37" s="272"/>
      <c r="S37" s="319"/>
      <c r="T37" s="319"/>
      <c r="U37" s="320"/>
      <c r="V37" s="320"/>
      <c r="W37" s="320"/>
      <c r="X37" s="317"/>
      <c r="Y37" s="276"/>
      <c r="Z37" s="276"/>
      <c r="AA37" s="277"/>
      <c r="AB37" s="667">
        <v>15</v>
      </c>
      <c r="AC37" s="474">
        <v>1</v>
      </c>
      <c r="AD37" s="311"/>
      <c r="AE37" s="313"/>
    </row>
    <row r="38" spans="1:36" s="97" customFormat="1" ht="15" customHeight="1">
      <c r="C38" s="798">
        <v>24</v>
      </c>
      <c r="D38" s="608" t="s">
        <v>241</v>
      </c>
      <c r="E38" s="414" t="s">
        <v>242</v>
      </c>
      <c r="F38" s="528">
        <v>10</v>
      </c>
      <c r="G38" s="529"/>
      <c r="H38" s="529"/>
      <c r="I38" s="529"/>
      <c r="J38" s="529"/>
      <c r="K38" s="529"/>
      <c r="L38" s="529"/>
      <c r="M38" s="530"/>
      <c r="N38" s="699">
        <v>10</v>
      </c>
      <c r="O38" s="702">
        <v>1</v>
      </c>
      <c r="P38" s="419" t="s">
        <v>54</v>
      </c>
      <c r="Q38" s="528"/>
      <c r="R38" s="529"/>
      <c r="S38" s="529"/>
      <c r="T38" s="529"/>
      <c r="U38" s="529"/>
      <c r="V38" s="529"/>
      <c r="W38" s="529"/>
      <c r="X38" s="530"/>
      <c r="Y38" s="742"/>
      <c r="Z38" s="745"/>
      <c r="AA38" s="795"/>
      <c r="AB38" s="705">
        <v>10</v>
      </c>
      <c r="AC38" s="708">
        <f>O38+Z38</f>
        <v>1</v>
      </c>
      <c r="AD38" s="99"/>
      <c r="AE38" s="106"/>
      <c r="AF38" s="106"/>
      <c r="AG38" s="106"/>
      <c r="AH38" s="106"/>
      <c r="AI38" s="107"/>
      <c r="AJ38" s="107"/>
    </row>
    <row r="39" spans="1:36" s="120" customFormat="1" ht="15">
      <c r="C39" s="799"/>
      <c r="D39" s="609" t="s">
        <v>243</v>
      </c>
      <c r="E39" s="270" t="s">
        <v>244</v>
      </c>
      <c r="F39" s="532"/>
      <c r="G39" s="533"/>
      <c r="H39" s="533"/>
      <c r="I39" s="533"/>
      <c r="J39" s="533"/>
      <c r="K39" s="533"/>
      <c r="L39" s="533">
        <v>10</v>
      </c>
      <c r="M39" s="534"/>
      <c r="N39" s="700"/>
      <c r="O39" s="703"/>
      <c r="P39" s="290" t="s">
        <v>54</v>
      </c>
      <c r="Q39" s="535"/>
      <c r="R39" s="533"/>
      <c r="S39" s="533"/>
      <c r="T39" s="533"/>
      <c r="U39" s="533"/>
      <c r="V39" s="533"/>
      <c r="W39" s="533"/>
      <c r="X39" s="534"/>
      <c r="Y39" s="743"/>
      <c r="Z39" s="746"/>
      <c r="AA39" s="796"/>
      <c r="AB39" s="706"/>
      <c r="AC39" s="709"/>
      <c r="AD39" s="117"/>
      <c r="AE39" s="118"/>
      <c r="AF39" s="118"/>
      <c r="AG39" s="118"/>
      <c r="AH39" s="118"/>
      <c r="AI39" s="119"/>
      <c r="AJ39" s="119"/>
    </row>
    <row r="40" spans="1:36" s="97" customFormat="1" ht="29.25">
      <c r="C40" s="799"/>
      <c r="D40" s="610" t="s">
        <v>247</v>
      </c>
      <c r="E40" s="282" t="s">
        <v>248</v>
      </c>
      <c r="F40" s="537">
        <v>6</v>
      </c>
      <c r="G40" s="538">
        <v>4</v>
      </c>
      <c r="H40" s="538"/>
      <c r="I40" s="538"/>
      <c r="J40" s="538"/>
      <c r="K40" s="538"/>
      <c r="L40" s="538"/>
      <c r="M40" s="539"/>
      <c r="N40" s="700"/>
      <c r="O40" s="703"/>
      <c r="P40" s="275" t="s">
        <v>54</v>
      </c>
      <c r="Q40" s="540"/>
      <c r="R40" s="538"/>
      <c r="S40" s="538"/>
      <c r="T40" s="538"/>
      <c r="U40" s="538"/>
      <c r="V40" s="538"/>
      <c r="W40" s="538"/>
      <c r="X40" s="539"/>
      <c r="Y40" s="743"/>
      <c r="Z40" s="746"/>
      <c r="AA40" s="796"/>
      <c r="AB40" s="706"/>
      <c r="AC40" s="709"/>
      <c r="AD40" s="99"/>
      <c r="AE40" s="106"/>
      <c r="AF40" s="106"/>
      <c r="AG40" s="106"/>
      <c r="AH40" s="106"/>
      <c r="AI40" s="107"/>
      <c r="AJ40" s="107"/>
    </row>
    <row r="41" spans="1:36" s="120" customFormat="1" ht="29.25" thickBot="1">
      <c r="C41" s="800"/>
      <c r="D41" s="611" t="s">
        <v>245</v>
      </c>
      <c r="E41" s="429" t="s">
        <v>246</v>
      </c>
      <c r="F41" s="532">
        <v>10</v>
      </c>
      <c r="G41" s="533"/>
      <c r="H41" s="533"/>
      <c r="I41" s="533"/>
      <c r="J41" s="533"/>
      <c r="K41" s="533"/>
      <c r="L41" s="533"/>
      <c r="M41" s="534"/>
      <c r="N41" s="700"/>
      <c r="O41" s="703"/>
      <c r="P41" s="440" t="s">
        <v>54</v>
      </c>
      <c r="Q41" s="535"/>
      <c r="R41" s="533"/>
      <c r="S41" s="533"/>
      <c r="T41" s="533"/>
      <c r="U41" s="533"/>
      <c r="V41" s="533"/>
      <c r="W41" s="533"/>
      <c r="X41" s="534"/>
      <c r="Y41" s="743"/>
      <c r="Z41" s="746"/>
      <c r="AA41" s="797"/>
      <c r="AB41" s="706"/>
      <c r="AC41" s="709"/>
      <c r="AD41" s="117"/>
      <c r="AE41" s="118"/>
      <c r="AF41" s="118"/>
      <c r="AG41" s="118"/>
      <c r="AH41" s="118"/>
      <c r="AI41" s="119"/>
      <c r="AJ41" s="119"/>
    </row>
    <row r="42" spans="1:36" s="97" customFormat="1" ht="15" customHeight="1" thickBot="1">
      <c r="C42" s="612">
        <v>25</v>
      </c>
      <c r="D42" s="607" t="s">
        <v>153</v>
      </c>
      <c r="E42" s="592" t="s">
        <v>61</v>
      </c>
      <c r="F42" s="257"/>
      <c r="G42" s="593"/>
      <c r="H42" s="593"/>
      <c r="I42" s="593"/>
      <c r="J42" s="593"/>
      <c r="K42" s="593"/>
      <c r="L42" s="593"/>
      <c r="M42" s="594"/>
      <c r="N42" s="462"/>
      <c r="O42" s="256"/>
      <c r="P42" s="462"/>
      <c r="Q42" s="595"/>
      <c r="R42" s="593"/>
      <c r="S42" s="593"/>
      <c r="T42" s="593"/>
      <c r="U42" s="593"/>
      <c r="V42" s="593">
        <v>120</v>
      </c>
      <c r="W42" s="593"/>
      <c r="X42" s="594"/>
      <c r="Y42" s="642">
        <f>SUM(Q42:X42)</f>
        <v>120</v>
      </c>
      <c r="Z42" s="597">
        <v>4</v>
      </c>
      <c r="AA42" s="598" t="s">
        <v>281</v>
      </c>
      <c r="AB42" s="454">
        <f t="shared" ref="AB42" si="7">N42+Y42</f>
        <v>120</v>
      </c>
      <c r="AC42" s="332">
        <f>O42+Z42</f>
        <v>4</v>
      </c>
      <c r="AD42" s="99"/>
      <c r="AE42" s="106"/>
      <c r="AF42" s="106"/>
      <c r="AG42" s="106"/>
      <c r="AH42" s="106"/>
      <c r="AI42" s="107"/>
      <c r="AJ42" s="107"/>
    </row>
    <row r="43" spans="1:36" customFormat="1" ht="19.5" thickBot="1">
      <c r="C43" s="613"/>
      <c r="D43" s="450" t="s">
        <v>53</v>
      </c>
      <c r="E43" s="376"/>
      <c r="F43" s="451">
        <f>SUM(F13:F38)</f>
        <v>150</v>
      </c>
      <c r="G43" s="330">
        <f>SUM(G13:G37)</f>
        <v>119</v>
      </c>
      <c r="H43" s="330">
        <f t="shared" ref="H43:I43" si="8">SUM(H13:H37)</f>
        <v>274</v>
      </c>
      <c r="I43" s="330">
        <f t="shared" si="8"/>
        <v>54</v>
      </c>
      <c r="J43" s="330"/>
      <c r="K43" s="330"/>
      <c r="L43" s="330"/>
      <c r="M43" s="330"/>
      <c r="N43" s="453">
        <f>SUM(N13:N42)</f>
        <v>597</v>
      </c>
      <c r="O43" s="332">
        <f>SUM(O13:O42)</f>
        <v>29</v>
      </c>
      <c r="P43" s="256"/>
      <c r="Q43" s="329">
        <f>SUM(Q13:Q37)</f>
        <v>119</v>
      </c>
      <c r="R43" s="330">
        <f>SUM(R13:R37)</f>
        <v>87</v>
      </c>
      <c r="S43" s="330">
        <f>SUM(S13:S37)</f>
        <v>204</v>
      </c>
      <c r="T43" s="330">
        <f>SUM(T13:T37)</f>
        <v>98</v>
      </c>
      <c r="U43" s="330"/>
      <c r="V43" s="330">
        <f>SUM(V13:V42)</f>
        <v>120</v>
      </c>
      <c r="W43" s="330"/>
      <c r="X43" s="331"/>
      <c r="Y43" s="453">
        <f>SUM(Y13:Y42)</f>
        <v>628</v>
      </c>
      <c r="Z43" s="332">
        <f>SUM(Z13:Z42)</f>
        <v>31</v>
      </c>
      <c r="AA43" s="333"/>
      <c r="AB43" s="454">
        <f>SUM(AB13:AB42)</f>
        <v>1225</v>
      </c>
      <c r="AC43" s="332">
        <f>SUM(AC13:AC42)</f>
        <v>60</v>
      </c>
      <c r="AD43" s="21"/>
      <c r="AE43" s="1"/>
      <c r="AF43" s="1"/>
      <c r="AG43" s="1"/>
      <c r="AH43" s="1"/>
    </row>
    <row r="44" spans="1:36" ht="14.25">
      <c r="A44" s="186"/>
      <c r="B44" s="186"/>
      <c r="C44" s="186"/>
      <c r="D44" s="334"/>
      <c r="E44" s="334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86"/>
      <c r="AC44" s="186"/>
      <c r="AD44" s="254"/>
      <c r="AE44" s="254"/>
      <c r="AF44" s="193"/>
      <c r="AG44" s="193"/>
      <c r="AI44" s="186"/>
      <c r="AJ44" s="186"/>
    </row>
    <row r="45" spans="1:36" ht="14.25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254"/>
      <c r="AE45" s="254"/>
      <c r="AF45" s="193"/>
      <c r="AG45" s="193"/>
      <c r="AI45" s="186"/>
      <c r="AJ45" s="186"/>
    </row>
    <row r="46" spans="1:36" ht="14.25">
      <c r="C46" s="186"/>
      <c r="D46" s="21" t="s">
        <v>62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96"/>
      <c r="AD46" s="186"/>
      <c r="AE46" s="186"/>
      <c r="AF46" s="186"/>
      <c r="AG46" s="186"/>
      <c r="AH46" s="186"/>
      <c r="AI46" s="186"/>
      <c r="AJ46" s="186"/>
    </row>
    <row r="47" spans="1:36" ht="15.75" customHeight="1"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96"/>
      <c r="AD47" s="186"/>
      <c r="AE47" s="186"/>
      <c r="AF47" s="186"/>
      <c r="AG47" s="186"/>
      <c r="AH47" s="186"/>
      <c r="AI47" s="186"/>
      <c r="AJ47" s="186"/>
    </row>
    <row r="48" spans="1:36" ht="15.75" customHeight="1"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96"/>
      <c r="AD48" s="186"/>
      <c r="AE48" s="186"/>
      <c r="AF48" s="186"/>
      <c r="AG48" s="186"/>
      <c r="AH48" s="186"/>
      <c r="AI48" s="186"/>
      <c r="AJ48" s="186"/>
    </row>
    <row r="49" spans="3:36" ht="14.25">
      <c r="AE49" s="186"/>
      <c r="AF49" s="186"/>
      <c r="AG49" s="186"/>
      <c r="AH49" s="186"/>
      <c r="AI49" s="186"/>
      <c r="AJ49" s="186"/>
    </row>
    <row r="50" spans="3:36" ht="14.25">
      <c r="AE50" s="186"/>
      <c r="AF50" s="186"/>
      <c r="AG50" s="186"/>
      <c r="AH50" s="186"/>
      <c r="AI50" s="186"/>
      <c r="AJ50" s="186"/>
    </row>
    <row r="51" spans="3:36" ht="14.25">
      <c r="AE51" s="186"/>
      <c r="AF51" s="186"/>
      <c r="AG51" s="186"/>
      <c r="AH51" s="186"/>
      <c r="AI51" s="186"/>
      <c r="AJ51" s="186"/>
    </row>
    <row r="52" spans="3:36" ht="14.25">
      <c r="AE52" s="186"/>
      <c r="AF52" s="186"/>
      <c r="AG52" s="186"/>
      <c r="AH52" s="186"/>
      <c r="AI52" s="186"/>
      <c r="AJ52" s="186"/>
    </row>
    <row r="53" spans="3:36" ht="14.25">
      <c r="AE53" s="186"/>
      <c r="AF53" s="186"/>
      <c r="AG53" s="186"/>
      <c r="AH53" s="186"/>
      <c r="AI53" s="186"/>
      <c r="AJ53" s="186"/>
    </row>
    <row r="54" spans="3:36" ht="14.25">
      <c r="AE54" s="186"/>
      <c r="AF54" s="186"/>
      <c r="AG54" s="186"/>
      <c r="AH54" s="186"/>
      <c r="AI54" s="186"/>
      <c r="AJ54" s="186"/>
    </row>
    <row r="55" spans="3:36" ht="14.25">
      <c r="AE55" s="186"/>
      <c r="AF55" s="186"/>
      <c r="AG55" s="186"/>
      <c r="AH55" s="186"/>
      <c r="AI55" s="186"/>
      <c r="AJ55" s="186"/>
    </row>
    <row r="56" spans="3:36" ht="14.25">
      <c r="AE56" s="186"/>
      <c r="AF56" s="186"/>
      <c r="AG56" s="186"/>
      <c r="AH56" s="186"/>
      <c r="AI56" s="186"/>
      <c r="AJ56" s="186"/>
    </row>
    <row r="57" spans="3:36" ht="18">
      <c r="AE57" s="188"/>
      <c r="AF57" s="188"/>
      <c r="AG57" s="188"/>
      <c r="AH57" s="188"/>
    </row>
    <row r="58" spans="3:36" ht="18">
      <c r="AE58" s="188"/>
      <c r="AF58" s="188"/>
      <c r="AG58" s="188"/>
      <c r="AH58" s="188"/>
    </row>
    <row r="59" spans="3:36" ht="18.75" customHeight="1">
      <c r="AE59" s="188"/>
      <c r="AF59" s="188"/>
      <c r="AG59" s="188"/>
      <c r="AH59" s="188"/>
    </row>
    <row r="60" spans="3:36" ht="18">
      <c r="AE60" s="188"/>
      <c r="AF60" s="188"/>
      <c r="AG60" s="188"/>
      <c r="AH60" s="188"/>
    </row>
    <row r="61" spans="3:36" ht="18"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335"/>
      <c r="AD61" s="188"/>
      <c r="AE61" s="188"/>
      <c r="AF61" s="188"/>
      <c r="AG61" s="188"/>
      <c r="AH61" s="188"/>
    </row>
    <row r="62" spans="3:36" ht="18"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335"/>
      <c r="AD62" s="188"/>
      <c r="AE62" s="188"/>
      <c r="AF62" s="188"/>
      <c r="AG62" s="188"/>
      <c r="AH62" s="188"/>
    </row>
    <row r="63" spans="3:36" ht="18">
      <c r="AD63" s="188"/>
      <c r="AE63" s="188"/>
      <c r="AF63" s="188"/>
      <c r="AG63" s="188"/>
      <c r="AH63" s="188"/>
    </row>
    <row r="64" spans="3:36" ht="18">
      <c r="AD64" s="188"/>
      <c r="AE64" s="188"/>
      <c r="AF64" s="188"/>
      <c r="AG64" s="188"/>
      <c r="AH64" s="188"/>
    </row>
    <row r="65" spans="3:34" ht="18">
      <c r="AD65" s="188"/>
      <c r="AE65" s="188"/>
      <c r="AF65" s="188"/>
      <c r="AG65" s="188"/>
      <c r="AH65" s="188"/>
    </row>
    <row r="66" spans="3:34" ht="18">
      <c r="AD66" s="188"/>
      <c r="AE66" s="188"/>
      <c r="AF66" s="188"/>
      <c r="AG66" s="188"/>
      <c r="AH66" s="188"/>
    </row>
    <row r="67" spans="3:34" ht="18">
      <c r="AD67" s="188"/>
      <c r="AE67" s="188"/>
      <c r="AF67" s="188"/>
      <c r="AG67" s="188"/>
      <c r="AH67" s="188"/>
    </row>
    <row r="68" spans="3:34" ht="18">
      <c r="AD68" s="188"/>
      <c r="AE68" s="188"/>
      <c r="AF68" s="188"/>
      <c r="AG68" s="188"/>
      <c r="AH68" s="188"/>
    </row>
    <row r="69" spans="3:34" ht="18">
      <c r="AD69" s="188"/>
      <c r="AE69" s="188"/>
      <c r="AF69" s="188"/>
      <c r="AG69" s="188"/>
      <c r="AH69" s="188"/>
    </row>
    <row r="70" spans="3:34" ht="18">
      <c r="AD70" s="188"/>
      <c r="AE70" s="188"/>
      <c r="AF70" s="188"/>
      <c r="AG70" s="188"/>
      <c r="AH70" s="188"/>
    </row>
    <row r="71" spans="3:34" ht="18">
      <c r="AD71" s="188"/>
      <c r="AE71" s="188"/>
      <c r="AF71" s="188"/>
      <c r="AG71" s="188"/>
      <c r="AH71" s="188"/>
    </row>
    <row r="72" spans="3:34" ht="18">
      <c r="AD72" s="188"/>
      <c r="AE72" s="188"/>
      <c r="AF72" s="188"/>
      <c r="AG72" s="188"/>
      <c r="AH72" s="188"/>
    </row>
    <row r="73" spans="3:34" ht="18">
      <c r="AD73" s="188"/>
      <c r="AE73" s="188"/>
      <c r="AF73" s="188"/>
      <c r="AG73" s="188"/>
      <c r="AH73" s="188"/>
    </row>
    <row r="74" spans="3:34" ht="18">
      <c r="AD74" s="188"/>
      <c r="AE74" s="188"/>
      <c r="AF74" s="188"/>
      <c r="AG74" s="188"/>
      <c r="AH74" s="188"/>
    </row>
    <row r="75" spans="3:34" ht="18">
      <c r="AD75" s="188"/>
      <c r="AE75" s="188"/>
      <c r="AF75" s="188"/>
      <c r="AG75" s="188"/>
      <c r="AH75" s="188"/>
    </row>
    <row r="76" spans="3:34" ht="18">
      <c r="AD76" s="188"/>
      <c r="AE76" s="188"/>
      <c r="AF76" s="188"/>
      <c r="AG76" s="188"/>
      <c r="AH76" s="188"/>
    </row>
    <row r="77" spans="3:34" ht="18"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335"/>
      <c r="AD77" s="188"/>
      <c r="AE77" s="188"/>
      <c r="AF77" s="188"/>
      <c r="AG77" s="188"/>
      <c r="AH77" s="188"/>
    </row>
    <row r="78" spans="3:34" ht="18"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335"/>
      <c r="AD78" s="188"/>
      <c r="AE78" s="188"/>
      <c r="AF78" s="188"/>
      <c r="AG78" s="188"/>
      <c r="AH78" s="188"/>
    </row>
    <row r="79" spans="3:34" ht="18"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335"/>
      <c r="AD79" s="188"/>
      <c r="AE79" s="188"/>
      <c r="AF79" s="188"/>
      <c r="AG79" s="188"/>
      <c r="AH79" s="188"/>
    </row>
    <row r="80" spans="3:34" ht="18"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335"/>
      <c r="AD80" s="188"/>
      <c r="AE80" s="188"/>
      <c r="AF80" s="188"/>
      <c r="AG80" s="188"/>
      <c r="AH80" s="188"/>
    </row>
    <row r="81" spans="3:34" ht="18"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335"/>
      <c r="AD81" s="188"/>
      <c r="AE81" s="188"/>
      <c r="AF81" s="188"/>
      <c r="AG81" s="188"/>
      <c r="AH81" s="188"/>
    </row>
    <row r="82" spans="3:34" ht="18"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335"/>
      <c r="AD82" s="188"/>
      <c r="AE82" s="188"/>
      <c r="AF82" s="188"/>
      <c r="AG82" s="188"/>
      <c r="AH82" s="188"/>
    </row>
    <row r="83" spans="3:34" ht="18"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335"/>
      <c r="AD83" s="188"/>
      <c r="AE83" s="188"/>
      <c r="AF83" s="188"/>
      <c r="AG83" s="188"/>
      <c r="AH83" s="188"/>
    </row>
    <row r="84" spans="3:34" ht="18"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335"/>
      <c r="AD84" s="188"/>
      <c r="AE84" s="188"/>
      <c r="AF84" s="188"/>
      <c r="AG84" s="188"/>
      <c r="AH84" s="188"/>
    </row>
    <row r="85" spans="3:34" ht="18"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335"/>
      <c r="AD85" s="188"/>
      <c r="AE85" s="188"/>
      <c r="AF85" s="188"/>
      <c r="AG85" s="188"/>
      <c r="AH85" s="188"/>
    </row>
    <row r="86" spans="3:34" ht="18"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335"/>
      <c r="AD86" s="188"/>
      <c r="AE86" s="188"/>
      <c r="AF86" s="188"/>
      <c r="AG86" s="188"/>
      <c r="AH86" s="188"/>
    </row>
    <row r="87" spans="3:34" ht="18"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335"/>
      <c r="AD87" s="188"/>
      <c r="AE87" s="188"/>
      <c r="AF87" s="188"/>
      <c r="AG87" s="188"/>
      <c r="AH87" s="188"/>
    </row>
    <row r="88" spans="3:34" ht="18"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335"/>
      <c r="AD88" s="188"/>
      <c r="AE88" s="188"/>
      <c r="AF88" s="188"/>
      <c r="AG88" s="188"/>
      <c r="AH88" s="188"/>
    </row>
    <row r="89" spans="3:34" ht="18"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335"/>
      <c r="AD89" s="188"/>
      <c r="AE89" s="188"/>
      <c r="AF89" s="188"/>
      <c r="AG89" s="188"/>
      <c r="AH89" s="188"/>
    </row>
    <row r="90" spans="3:34" ht="18"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335"/>
      <c r="AD90" s="188"/>
      <c r="AE90" s="188"/>
      <c r="AF90" s="188"/>
      <c r="AG90" s="188"/>
      <c r="AH90" s="188"/>
    </row>
    <row r="91" spans="3:34" ht="18"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335"/>
      <c r="AD91" s="188"/>
      <c r="AE91" s="188"/>
      <c r="AF91" s="188"/>
      <c r="AG91" s="188"/>
      <c r="AH91" s="188"/>
    </row>
    <row r="92" spans="3:34" ht="18"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335"/>
      <c r="AD92" s="188"/>
      <c r="AE92" s="188"/>
      <c r="AF92" s="188"/>
      <c r="AG92" s="188"/>
      <c r="AH92" s="188"/>
    </row>
    <row r="93" spans="3:34" ht="18"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335"/>
      <c r="AD93" s="188"/>
      <c r="AE93" s="188"/>
      <c r="AF93" s="188"/>
      <c r="AG93" s="188"/>
      <c r="AH93" s="188"/>
    </row>
    <row r="94" spans="3:34" ht="18"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335"/>
      <c r="AD94" s="188"/>
      <c r="AE94" s="188"/>
      <c r="AF94" s="188"/>
      <c r="AG94" s="188"/>
      <c r="AH94" s="188"/>
    </row>
    <row r="95" spans="3:34" ht="18"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335"/>
      <c r="AD95" s="188"/>
      <c r="AE95" s="188"/>
      <c r="AF95" s="188"/>
      <c r="AG95" s="188"/>
      <c r="AH95" s="188"/>
    </row>
    <row r="96" spans="3:34" ht="18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335"/>
      <c r="AD96" s="188"/>
      <c r="AE96" s="188"/>
      <c r="AF96" s="188"/>
      <c r="AG96" s="188"/>
      <c r="AH96" s="188"/>
    </row>
    <row r="97" spans="3:34" ht="18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335"/>
      <c r="AD97" s="188"/>
      <c r="AE97" s="188"/>
      <c r="AF97" s="188"/>
      <c r="AG97" s="188"/>
      <c r="AH97" s="188"/>
    </row>
    <row r="98" spans="3:34" ht="18"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335"/>
      <c r="AD98" s="188"/>
      <c r="AE98" s="188"/>
      <c r="AF98" s="188"/>
      <c r="AG98" s="188"/>
      <c r="AH98" s="188"/>
    </row>
    <row r="99" spans="3:34" ht="18"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335"/>
      <c r="AD99" s="188"/>
      <c r="AE99" s="188"/>
      <c r="AF99" s="188"/>
      <c r="AG99" s="188"/>
      <c r="AH99" s="188"/>
    </row>
    <row r="100" spans="3:34" ht="18"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335"/>
      <c r="AD100" s="188"/>
      <c r="AE100" s="188"/>
      <c r="AF100" s="188"/>
      <c r="AG100" s="188"/>
      <c r="AH100" s="188"/>
    </row>
    <row r="101" spans="3:34" ht="18"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335"/>
      <c r="AD101" s="188"/>
      <c r="AE101" s="188"/>
      <c r="AF101" s="188"/>
      <c r="AG101" s="188"/>
      <c r="AH101" s="188"/>
    </row>
    <row r="102" spans="3:34" ht="18"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335"/>
      <c r="AD102" s="188"/>
      <c r="AE102" s="188"/>
      <c r="AF102" s="188"/>
      <c r="AG102" s="188"/>
      <c r="AH102" s="188"/>
    </row>
    <row r="103" spans="3:34" ht="18"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335"/>
      <c r="AD103" s="188"/>
      <c r="AE103" s="188"/>
      <c r="AF103" s="188"/>
      <c r="AG103" s="188"/>
      <c r="AH103" s="188"/>
    </row>
    <row r="104" spans="3:34" ht="18"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335"/>
      <c r="AD104" s="188"/>
      <c r="AE104" s="188"/>
      <c r="AF104" s="188"/>
      <c r="AG104" s="188"/>
      <c r="AH104" s="188"/>
    </row>
    <row r="105" spans="3:34" ht="18"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335"/>
      <c r="AD105" s="188"/>
      <c r="AE105" s="188"/>
      <c r="AF105" s="188"/>
      <c r="AG105" s="188"/>
      <c r="AH105" s="188"/>
    </row>
    <row r="106" spans="3:34" ht="18"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335"/>
      <c r="AD106" s="188"/>
      <c r="AE106" s="188"/>
      <c r="AF106" s="188"/>
      <c r="AG106" s="188"/>
      <c r="AH106" s="188"/>
    </row>
    <row r="107" spans="3:34" ht="18"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  <c r="Z107" s="188"/>
      <c r="AA107" s="188"/>
      <c r="AB107" s="188"/>
      <c r="AC107" s="335"/>
      <c r="AD107" s="188"/>
      <c r="AE107" s="188"/>
      <c r="AF107" s="188"/>
      <c r="AG107" s="188"/>
      <c r="AH107" s="188"/>
    </row>
    <row r="108" spans="3:34" ht="18"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  <c r="AA108" s="188"/>
      <c r="AB108" s="188"/>
      <c r="AC108" s="335"/>
      <c r="AD108" s="188"/>
      <c r="AE108" s="188"/>
      <c r="AF108" s="188"/>
      <c r="AG108" s="188"/>
      <c r="AH108" s="188"/>
    </row>
    <row r="109" spans="3:34" ht="18"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335"/>
      <c r="AD109" s="188"/>
      <c r="AE109" s="188"/>
      <c r="AF109" s="188"/>
      <c r="AG109" s="188"/>
      <c r="AH109" s="188"/>
    </row>
    <row r="110" spans="3:34" ht="18"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8"/>
      <c r="X110" s="188"/>
      <c r="Y110" s="188"/>
      <c r="Z110" s="188"/>
      <c r="AA110" s="188"/>
      <c r="AB110" s="188"/>
      <c r="AC110" s="335"/>
      <c r="AD110" s="188"/>
      <c r="AE110" s="188"/>
      <c r="AF110" s="188"/>
      <c r="AG110" s="188"/>
      <c r="AH110" s="188"/>
    </row>
    <row r="111" spans="3:34" ht="18"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335"/>
      <c r="AD111" s="188"/>
      <c r="AE111" s="188"/>
      <c r="AF111" s="188"/>
      <c r="AG111" s="188"/>
      <c r="AH111" s="188"/>
    </row>
    <row r="112" spans="3:34" ht="18"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8"/>
      <c r="AA112" s="188"/>
      <c r="AB112" s="188"/>
      <c r="AC112" s="335"/>
      <c r="AD112" s="188"/>
      <c r="AE112" s="188"/>
      <c r="AF112" s="188"/>
      <c r="AG112" s="188"/>
      <c r="AH112" s="188"/>
    </row>
    <row r="113" spans="3:34" ht="18"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335"/>
      <c r="AD113" s="188"/>
      <c r="AE113" s="188"/>
      <c r="AF113" s="188"/>
      <c r="AG113" s="188"/>
      <c r="AH113" s="188"/>
    </row>
    <row r="114" spans="3:34" ht="18"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188"/>
      <c r="Z114" s="188"/>
      <c r="AA114" s="188"/>
      <c r="AB114" s="188"/>
      <c r="AC114" s="335"/>
      <c r="AD114" s="188"/>
      <c r="AE114" s="188"/>
      <c r="AF114" s="188"/>
      <c r="AG114" s="188"/>
      <c r="AH114" s="188"/>
    </row>
    <row r="115" spans="3:34" ht="18"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335"/>
      <c r="AD115" s="188"/>
      <c r="AE115" s="188"/>
      <c r="AF115" s="188"/>
      <c r="AG115" s="188"/>
      <c r="AH115" s="188"/>
    </row>
    <row r="116" spans="3:34" ht="18"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88"/>
      <c r="W116" s="188"/>
      <c r="X116" s="188"/>
      <c r="Y116" s="188"/>
      <c r="Z116" s="188"/>
      <c r="AA116" s="188"/>
      <c r="AB116" s="188"/>
      <c r="AC116" s="335"/>
      <c r="AD116" s="188"/>
      <c r="AE116" s="188"/>
      <c r="AF116" s="188"/>
      <c r="AG116" s="188"/>
      <c r="AH116" s="188"/>
    </row>
    <row r="117" spans="3:34" ht="18"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335"/>
      <c r="AD117" s="188"/>
      <c r="AE117" s="188"/>
      <c r="AF117" s="188"/>
      <c r="AG117" s="188"/>
      <c r="AH117" s="188"/>
    </row>
    <row r="118" spans="3:34" ht="18"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8"/>
      <c r="W118" s="188"/>
      <c r="X118" s="188"/>
      <c r="Y118" s="188"/>
      <c r="Z118" s="188"/>
      <c r="AA118" s="188"/>
      <c r="AB118" s="188"/>
      <c r="AC118" s="335"/>
      <c r="AD118" s="188"/>
      <c r="AE118" s="188"/>
      <c r="AF118" s="188"/>
      <c r="AG118" s="188"/>
      <c r="AH118" s="188"/>
    </row>
    <row r="119" spans="3:34" ht="18"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8"/>
      <c r="X119" s="188"/>
      <c r="Y119" s="188"/>
      <c r="Z119" s="188"/>
      <c r="AA119" s="188"/>
      <c r="AB119" s="188"/>
      <c r="AC119" s="335"/>
      <c r="AD119" s="188"/>
      <c r="AE119" s="188"/>
      <c r="AF119" s="188"/>
      <c r="AG119" s="188"/>
      <c r="AH119" s="188"/>
    </row>
    <row r="120" spans="3:34" ht="18"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8"/>
      <c r="AC120" s="335"/>
      <c r="AD120" s="188"/>
      <c r="AE120" s="188"/>
      <c r="AF120" s="188"/>
      <c r="AG120" s="188"/>
      <c r="AH120" s="188"/>
    </row>
    <row r="121" spans="3:34" ht="18"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88"/>
      <c r="Z121" s="188"/>
      <c r="AA121" s="188"/>
      <c r="AB121" s="188"/>
      <c r="AC121" s="335"/>
      <c r="AD121" s="188"/>
      <c r="AE121" s="188"/>
      <c r="AF121" s="188"/>
      <c r="AG121" s="188"/>
      <c r="AH121" s="188"/>
    </row>
    <row r="122" spans="3:34" ht="18"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8"/>
      <c r="W122" s="188"/>
      <c r="X122" s="188"/>
      <c r="Y122" s="188"/>
      <c r="Z122" s="188"/>
      <c r="AA122" s="188"/>
      <c r="AB122" s="188"/>
      <c r="AC122" s="335"/>
      <c r="AD122" s="188"/>
      <c r="AE122" s="188"/>
      <c r="AF122" s="188"/>
      <c r="AG122" s="188"/>
      <c r="AH122" s="188"/>
    </row>
    <row r="123" spans="3:34" ht="18"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335"/>
      <c r="AD123" s="188"/>
      <c r="AE123" s="188"/>
      <c r="AF123" s="188"/>
      <c r="AG123" s="188"/>
      <c r="AH123" s="188"/>
    </row>
    <row r="124" spans="3:34" ht="18"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335"/>
      <c r="AD124" s="188"/>
      <c r="AE124" s="188"/>
      <c r="AF124" s="188"/>
      <c r="AG124" s="188"/>
      <c r="AH124" s="188"/>
    </row>
    <row r="125" spans="3:34" ht="18"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  <c r="V125" s="188"/>
      <c r="W125" s="188"/>
      <c r="X125" s="188"/>
      <c r="Y125" s="188"/>
      <c r="Z125" s="188"/>
      <c r="AA125" s="188"/>
      <c r="AB125" s="188"/>
      <c r="AC125" s="335"/>
      <c r="AD125" s="188"/>
      <c r="AE125" s="188"/>
      <c r="AF125" s="188"/>
      <c r="AG125" s="188"/>
      <c r="AH125" s="188"/>
    </row>
    <row r="126" spans="3:34" ht="18"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188"/>
      <c r="W126" s="188"/>
      <c r="X126" s="188"/>
      <c r="Y126" s="188"/>
      <c r="Z126" s="188"/>
      <c r="AA126" s="188"/>
      <c r="AB126" s="188"/>
      <c r="AC126" s="335"/>
      <c r="AD126" s="188"/>
      <c r="AE126" s="188"/>
      <c r="AF126" s="188"/>
      <c r="AG126" s="188"/>
      <c r="AH126" s="188"/>
    </row>
    <row r="127" spans="3:34" ht="18"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8"/>
      <c r="X127" s="188"/>
      <c r="Y127" s="188"/>
      <c r="Z127" s="188"/>
      <c r="AA127" s="188"/>
      <c r="AB127" s="188"/>
      <c r="AC127" s="335"/>
      <c r="AD127" s="188"/>
      <c r="AE127" s="188"/>
      <c r="AF127" s="188"/>
      <c r="AG127" s="188"/>
      <c r="AH127" s="188"/>
    </row>
    <row r="128" spans="3:34" ht="18"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335"/>
      <c r="AD128" s="188"/>
      <c r="AE128" s="188"/>
      <c r="AF128" s="188"/>
      <c r="AG128" s="188"/>
      <c r="AH128" s="188"/>
    </row>
    <row r="129" spans="3:34" ht="18"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335"/>
      <c r="AD129" s="188"/>
      <c r="AE129" s="188"/>
      <c r="AF129" s="188"/>
      <c r="AG129" s="188"/>
      <c r="AH129" s="188"/>
    </row>
    <row r="130" spans="3:34" ht="18"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335"/>
      <c r="AD130" s="188"/>
      <c r="AE130" s="188"/>
      <c r="AF130" s="188"/>
      <c r="AG130" s="188"/>
      <c r="AH130" s="188"/>
    </row>
    <row r="131" spans="3:34" ht="18"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335"/>
      <c r="AD131" s="188"/>
      <c r="AE131" s="188"/>
      <c r="AF131" s="188"/>
      <c r="AG131" s="188"/>
      <c r="AH131" s="188"/>
    </row>
    <row r="132" spans="3:34" ht="18"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335"/>
      <c r="AD132" s="188"/>
      <c r="AE132" s="188"/>
      <c r="AF132" s="188"/>
      <c r="AG132" s="188"/>
      <c r="AH132" s="188"/>
    </row>
    <row r="133" spans="3:34" ht="18"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  <c r="Z133" s="188"/>
      <c r="AA133" s="188"/>
      <c r="AB133" s="188"/>
      <c r="AC133" s="335"/>
      <c r="AD133" s="188"/>
      <c r="AE133" s="188"/>
      <c r="AF133" s="188"/>
      <c r="AG133" s="188"/>
      <c r="AH133" s="188"/>
    </row>
    <row r="134" spans="3:34" ht="18"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  <c r="V134" s="188"/>
      <c r="W134" s="188"/>
      <c r="X134" s="188"/>
      <c r="Y134" s="188"/>
      <c r="Z134" s="188"/>
      <c r="AA134" s="188"/>
      <c r="AB134" s="188"/>
      <c r="AC134" s="335"/>
      <c r="AD134" s="188"/>
      <c r="AE134" s="188"/>
      <c r="AF134" s="188"/>
      <c r="AG134" s="188"/>
      <c r="AH134" s="188"/>
    </row>
    <row r="135" spans="3:34" ht="18"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188"/>
      <c r="W135" s="188"/>
      <c r="X135" s="188"/>
      <c r="Y135" s="188"/>
      <c r="Z135" s="188"/>
      <c r="AA135" s="188"/>
      <c r="AB135" s="188"/>
      <c r="AC135" s="335"/>
      <c r="AD135" s="188"/>
      <c r="AE135" s="188"/>
      <c r="AF135" s="188"/>
      <c r="AG135" s="188"/>
      <c r="AH135" s="188"/>
    </row>
    <row r="136" spans="3:34" ht="18"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  <c r="V136" s="188"/>
      <c r="W136" s="188"/>
      <c r="X136" s="188"/>
      <c r="Y136" s="188"/>
      <c r="Z136" s="188"/>
      <c r="AA136" s="188"/>
      <c r="AB136" s="188"/>
      <c r="AC136" s="335"/>
      <c r="AD136" s="188"/>
      <c r="AE136" s="188"/>
      <c r="AF136" s="188"/>
      <c r="AG136" s="188"/>
      <c r="AH136" s="188"/>
    </row>
    <row r="137" spans="3:34" ht="18"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  <c r="V137" s="188"/>
      <c r="W137" s="188"/>
      <c r="X137" s="188"/>
      <c r="Y137" s="188"/>
      <c r="Z137" s="188"/>
      <c r="AA137" s="188"/>
      <c r="AB137" s="188"/>
      <c r="AC137" s="335"/>
      <c r="AD137" s="188"/>
      <c r="AE137" s="188"/>
      <c r="AF137" s="188"/>
      <c r="AG137" s="188"/>
      <c r="AH137" s="188"/>
    </row>
    <row r="138" spans="3:34" ht="18"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335"/>
      <c r="AD138" s="188"/>
      <c r="AE138" s="188"/>
      <c r="AF138" s="188"/>
      <c r="AG138" s="188"/>
      <c r="AH138" s="188"/>
    </row>
    <row r="139" spans="3:34" ht="18"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88"/>
      <c r="Z139" s="188"/>
      <c r="AA139" s="188"/>
      <c r="AB139" s="188"/>
      <c r="AC139" s="335"/>
      <c r="AD139" s="188"/>
      <c r="AE139" s="188"/>
      <c r="AF139" s="188"/>
      <c r="AG139" s="188"/>
      <c r="AH139" s="188"/>
    </row>
    <row r="140" spans="3:34" ht="18"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88"/>
      <c r="Z140" s="188"/>
      <c r="AA140" s="188"/>
      <c r="AB140" s="188"/>
      <c r="AC140" s="335"/>
      <c r="AD140" s="188"/>
      <c r="AE140" s="188"/>
      <c r="AF140" s="188"/>
      <c r="AG140" s="188"/>
      <c r="AH140" s="188"/>
    </row>
    <row r="141" spans="3:34" ht="18"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  <c r="V141" s="188"/>
      <c r="W141" s="188"/>
      <c r="X141" s="188"/>
      <c r="Y141" s="188"/>
      <c r="Z141" s="188"/>
      <c r="AA141" s="188"/>
      <c r="AB141" s="188"/>
      <c r="AC141" s="335"/>
      <c r="AD141" s="188"/>
      <c r="AE141" s="188"/>
      <c r="AF141" s="188"/>
      <c r="AG141" s="188"/>
      <c r="AH141" s="188"/>
    </row>
    <row r="142" spans="3:34" ht="18"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335"/>
      <c r="AD142" s="188"/>
      <c r="AE142" s="188"/>
      <c r="AF142" s="188"/>
      <c r="AG142" s="188"/>
      <c r="AH142" s="188"/>
    </row>
    <row r="143" spans="3:34" ht="18"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335"/>
      <c r="AD143" s="188"/>
      <c r="AE143" s="188"/>
      <c r="AF143" s="188"/>
      <c r="AG143" s="188"/>
      <c r="AH143" s="188"/>
    </row>
    <row r="144" spans="3:34" ht="18"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335"/>
      <c r="AD144" s="188"/>
      <c r="AE144" s="188"/>
      <c r="AF144" s="188"/>
      <c r="AG144" s="188"/>
      <c r="AH144" s="188"/>
    </row>
    <row r="145" spans="3:34" ht="18"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335"/>
      <c r="AD145" s="188"/>
      <c r="AE145" s="188"/>
      <c r="AF145" s="188"/>
      <c r="AG145" s="188"/>
      <c r="AH145" s="188"/>
    </row>
    <row r="146" spans="3:34" ht="18"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8"/>
      <c r="AA146" s="188"/>
      <c r="AB146" s="188"/>
      <c r="AC146" s="335"/>
      <c r="AD146" s="188"/>
      <c r="AE146" s="188"/>
      <c r="AF146" s="188"/>
      <c r="AG146" s="188"/>
      <c r="AH146" s="188"/>
    </row>
    <row r="147" spans="3:34" ht="18"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8"/>
      <c r="AA147" s="188"/>
      <c r="AB147" s="188"/>
      <c r="AC147" s="335"/>
      <c r="AD147" s="188"/>
      <c r="AE147" s="188"/>
      <c r="AF147" s="188"/>
      <c r="AG147" s="188"/>
      <c r="AH147" s="188"/>
    </row>
    <row r="148" spans="3:34" ht="18"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335"/>
      <c r="AD148" s="188"/>
      <c r="AE148" s="188"/>
      <c r="AF148" s="188"/>
      <c r="AG148" s="188"/>
      <c r="AH148" s="188"/>
    </row>
    <row r="149" spans="3:34" ht="18"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335"/>
      <c r="AD149" s="188"/>
      <c r="AE149" s="188"/>
      <c r="AF149" s="188"/>
      <c r="AG149" s="188"/>
      <c r="AH149" s="188"/>
    </row>
    <row r="150" spans="3:34" ht="18"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  <c r="V150" s="188"/>
      <c r="W150" s="188"/>
      <c r="X150" s="188"/>
      <c r="Y150" s="188"/>
      <c r="Z150" s="188"/>
      <c r="AA150" s="188"/>
      <c r="AB150" s="188"/>
      <c r="AC150" s="335"/>
      <c r="AD150" s="188"/>
      <c r="AE150" s="188"/>
      <c r="AF150" s="188"/>
      <c r="AG150" s="188"/>
      <c r="AH150" s="188"/>
    </row>
    <row r="151" spans="3:34" ht="18"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335"/>
      <c r="AD151" s="188"/>
      <c r="AE151" s="188"/>
      <c r="AF151" s="188"/>
      <c r="AG151" s="188"/>
      <c r="AH151" s="188"/>
    </row>
    <row r="152" spans="3:34" ht="18"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8"/>
      <c r="AC152" s="335"/>
      <c r="AD152" s="188"/>
      <c r="AE152" s="188"/>
      <c r="AF152" s="188"/>
      <c r="AG152" s="188"/>
      <c r="AH152" s="188"/>
    </row>
    <row r="153" spans="3:34" ht="18"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8"/>
      <c r="AB153" s="188"/>
      <c r="AC153" s="335"/>
      <c r="AD153" s="188"/>
      <c r="AE153" s="188"/>
      <c r="AF153" s="188"/>
      <c r="AG153" s="188"/>
      <c r="AH153" s="188"/>
    </row>
    <row r="154" spans="3:34" ht="18"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8"/>
      <c r="AB154" s="188"/>
      <c r="AC154" s="335"/>
      <c r="AD154" s="188"/>
      <c r="AE154" s="188"/>
      <c r="AF154" s="188"/>
      <c r="AG154" s="188"/>
      <c r="AH154" s="188"/>
    </row>
    <row r="155" spans="3:34" ht="18"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335"/>
      <c r="AD155" s="188"/>
      <c r="AE155" s="188"/>
      <c r="AF155" s="188"/>
      <c r="AG155" s="188"/>
      <c r="AH155" s="188"/>
    </row>
    <row r="156" spans="3:34" ht="18"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335"/>
      <c r="AD156" s="188"/>
      <c r="AE156" s="188"/>
      <c r="AF156" s="188"/>
      <c r="AG156" s="188"/>
      <c r="AH156" s="188"/>
    </row>
    <row r="157" spans="3:34" ht="18"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335"/>
      <c r="AD157" s="188"/>
      <c r="AE157" s="188"/>
      <c r="AF157" s="188"/>
      <c r="AG157" s="188"/>
      <c r="AH157" s="188"/>
    </row>
    <row r="158" spans="3:34" ht="18"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  <c r="T158" s="188"/>
      <c r="U158" s="188"/>
      <c r="V158" s="188"/>
      <c r="W158" s="188"/>
      <c r="X158" s="188"/>
      <c r="Y158" s="188"/>
      <c r="Z158" s="188"/>
      <c r="AA158" s="188"/>
      <c r="AB158" s="188"/>
      <c r="AC158" s="335"/>
      <c r="AD158" s="188"/>
      <c r="AE158" s="188"/>
      <c r="AF158" s="188"/>
      <c r="AG158" s="188"/>
      <c r="AH158" s="188"/>
    </row>
  </sheetData>
  <mergeCells count="41">
    <mergeCell ref="AB38:AB41"/>
    <mergeCell ref="AC38:AC41"/>
    <mergeCell ref="AA38:AA41"/>
    <mergeCell ref="C38:C41"/>
    <mergeCell ref="N38:N41"/>
    <mergeCell ref="O38:O41"/>
    <mergeCell ref="Y38:Y41"/>
    <mergeCell ref="Z38:Z41"/>
    <mergeCell ref="A24:A35"/>
    <mergeCell ref="B24:B27"/>
    <mergeCell ref="B28:B33"/>
    <mergeCell ref="B34:B35"/>
    <mergeCell ref="A36:B37"/>
    <mergeCell ref="AC10:AC12"/>
    <mergeCell ref="F11:O11"/>
    <mergeCell ref="Q11:AA11"/>
    <mergeCell ref="Q1:T1"/>
    <mergeCell ref="Q2:T2"/>
    <mergeCell ref="Q3:T3"/>
    <mergeCell ref="Q4:T4"/>
    <mergeCell ref="Q5:T5"/>
    <mergeCell ref="Q6:T6"/>
    <mergeCell ref="Q7:T7"/>
    <mergeCell ref="Q8:T8"/>
    <mergeCell ref="C10:C12"/>
    <mergeCell ref="D10:D12"/>
    <mergeCell ref="E10:E12"/>
    <mergeCell ref="F10:AA10"/>
    <mergeCell ref="AB10:AB12"/>
    <mergeCell ref="A13:A14"/>
    <mergeCell ref="B13:B14"/>
    <mergeCell ref="A15:A23"/>
    <mergeCell ref="B15:B23"/>
    <mergeCell ref="C15:C17"/>
    <mergeCell ref="AB15:AB17"/>
    <mergeCell ref="AC15:AC17"/>
    <mergeCell ref="P16:P17"/>
    <mergeCell ref="AA18:AA19"/>
    <mergeCell ref="AB18:AB19"/>
    <mergeCell ref="AC18:AC19"/>
    <mergeCell ref="AA15:AA17"/>
  </mergeCells>
  <phoneticPr fontId="62" type="noConversion"/>
  <pageMargins left="0.23622047244094491" right="0.23622047244094491" top="0.74803149606299213" bottom="0.55118110236220474" header="0.31496062992125984" footer="0.31496062992125984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W20"/>
  <sheetViews>
    <sheetView zoomScale="90" zoomScaleNormal="90" workbookViewId="0">
      <selection activeCell="P21" sqref="P21"/>
    </sheetView>
  </sheetViews>
  <sheetFormatPr defaultRowHeight="12.75"/>
  <cols>
    <col min="1" max="1" width="3.7109375" bestFit="1" customWidth="1"/>
    <col min="2" max="2" width="30.5703125" customWidth="1"/>
    <col min="3" max="3" width="34.710937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s="75" customFormat="1" ht="28.5">
      <c r="B1" s="434" t="s">
        <v>5</v>
      </c>
      <c r="C1" s="240" t="s">
        <v>80</v>
      </c>
      <c r="D1" s="76"/>
      <c r="E1" s="76"/>
      <c r="F1" s="76"/>
      <c r="G1" s="76"/>
      <c r="H1" s="76"/>
      <c r="I1" s="76"/>
      <c r="J1" s="76"/>
      <c r="K1" s="76"/>
      <c r="L1" s="41" t="s">
        <v>17</v>
      </c>
      <c r="M1" s="803" t="s">
        <v>18</v>
      </c>
      <c r="N1" s="804"/>
      <c r="O1" s="804"/>
      <c r="P1" s="805"/>
    </row>
    <row r="2" spans="1:21" s="75" customFormat="1" ht="15.95" customHeight="1">
      <c r="B2" s="435" t="s">
        <v>7</v>
      </c>
      <c r="C2" s="432" t="s">
        <v>82</v>
      </c>
      <c r="D2" s="76"/>
      <c r="E2" s="76"/>
      <c r="F2" s="76"/>
      <c r="G2" s="76"/>
      <c r="H2" s="77"/>
      <c r="I2" s="77"/>
      <c r="J2" s="76"/>
      <c r="K2" s="76"/>
      <c r="L2" s="41" t="s">
        <v>3</v>
      </c>
      <c r="M2" s="803" t="s">
        <v>19</v>
      </c>
      <c r="N2" s="804"/>
      <c r="O2" s="804"/>
      <c r="P2" s="805"/>
    </row>
    <row r="3" spans="1:21" s="75" customFormat="1" ht="15.95" customHeight="1">
      <c r="B3" s="435" t="s">
        <v>8</v>
      </c>
      <c r="C3" s="433"/>
      <c r="D3" s="76"/>
      <c r="E3" s="76"/>
      <c r="F3" s="76"/>
      <c r="G3" s="76"/>
      <c r="H3" s="77"/>
      <c r="I3" s="77"/>
      <c r="J3" s="76"/>
      <c r="K3" s="76"/>
      <c r="L3" s="41" t="s">
        <v>20</v>
      </c>
      <c r="M3" s="803" t="s">
        <v>21</v>
      </c>
      <c r="N3" s="804"/>
      <c r="O3" s="804"/>
      <c r="P3" s="805"/>
    </row>
    <row r="4" spans="1:21" s="75" customFormat="1" ht="15.95" customHeight="1">
      <c r="B4" s="435" t="s">
        <v>9</v>
      </c>
      <c r="C4" s="433" t="s">
        <v>10</v>
      </c>
      <c r="D4" s="76"/>
      <c r="E4" s="76"/>
      <c r="F4" s="76"/>
      <c r="G4" s="76"/>
      <c r="H4" s="77"/>
      <c r="I4" s="77"/>
      <c r="J4" s="76"/>
      <c r="K4" s="76"/>
      <c r="L4" s="41" t="s">
        <v>22</v>
      </c>
      <c r="M4" s="803" t="s">
        <v>23</v>
      </c>
      <c r="N4" s="804"/>
      <c r="O4" s="804"/>
      <c r="P4" s="805"/>
    </row>
    <row r="5" spans="1:21" s="75" customFormat="1" ht="15.95" customHeight="1">
      <c r="B5" s="435" t="s">
        <v>11</v>
      </c>
      <c r="C5" s="433" t="s">
        <v>67</v>
      </c>
      <c r="D5" s="76"/>
      <c r="E5" s="76"/>
      <c r="F5" s="76"/>
      <c r="G5" s="76"/>
      <c r="H5" s="77"/>
      <c r="I5" s="76"/>
      <c r="J5" s="76"/>
      <c r="K5" s="76"/>
      <c r="L5" s="41" t="s">
        <v>24</v>
      </c>
      <c r="M5" s="803" t="s">
        <v>25</v>
      </c>
      <c r="N5" s="804"/>
      <c r="O5" s="804"/>
      <c r="P5" s="805"/>
    </row>
    <row r="6" spans="1:21" s="75" customFormat="1" ht="15.95" customHeight="1">
      <c r="B6" s="435" t="s">
        <v>12</v>
      </c>
      <c r="C6" s="433" t="s">
        <v>13</v>
      </c>
      <c r="D6" s="76"/>
      <c r="E6" s="76"/>
      <c r="F6" s="76"/>
      <c r="G6" s="76"/>
      <c r="H6" s="77"/>
      <c r="I6" s="77"/>
      <c r="J6" s="76"/>
      <c r="K6" s="76"/>
      <c r="L6" s="41" t="s">
        <v>26</v>
      </c>
      <c r="M6" s="803" t="s">
        <v>27</v>
      </c>
      <c r="N6" s="804"/>
      <c r="O6" s="804"/>
      <c r="P6" s="805"/>
    </row>
    <row r="7" spans="1:21" s="75" customFormat="1" ht="15.95" customHeight="1">
      <c r="B7" s="435" t="s">
        <v>14</v>
      </c>
      <c r="C7" s="432" t="s">
        <v>203</v>
      </c>
      <c r="D7" s="76"/>
      <c r="E7" s="46" t="s">
        <v>99</v>
      </c>
      <c r="F7" s="78"/>
      <c r="G7" s="76"/>
      <c r="H7" s="77"/>
      <c r="I7" s="77"/>
      <c r="J7" s="76"/>
      <c r="K7" s="76"/>
      <c r="L7" s="41" t="s">
        <v>4</v>
      </c>
      <c r="M7" s="803" t="s">
        <v>2</v>
      </c>
      <c r="N7" s="804"/>
      <c r="O7" s="804"/>
      <c r="P7" s="805"/>
    </row>
    <row r="8" spans="1:21" s="75" customFormat="1" ht="15.95" customHeight="1" thickBot="1">
      <c r="B8" s="436" t="s">
        <v>15</v>
      </c>
      <c r="C8" s="437" t="s">
        <v>249</v>
      </c>
      <c r="D8" s="76"/>
      <c r="E8" s="46" t="s">
        <v>101</v>
      </c>
      <c r="F8" s="78"/>
      <c r="G8" s="76"/>
      <c r="H8" s="77"/>
      <c r="I8" s="80"/>
      <c r="J8" s="76"/>
      <c r="K8" s="76"/>
      <c r="L8" s="41" t="s">
        <v>28</v>
      </c>
      <c r="M8" s="803" t="s">
        <v>29</v>
      </c>
      <c r="N8" s="804"/>
      <c r="O8" s="804"/>
      <c r="P8" s="805"/>
    </row>
    <row r="9" spans="1:21" s="75" customFormat="1" ht="15.95" customHeight="1" thickBot="1"/>
    <row r="10" spans="1:21" s="75" customFormat="1" ht="13.5" customHeight="1" thickBot="1">
      <c r="A10" s="806" t="s">
        <v>30</v>
      </c>
      <c r="B10" s="809" t="s">
        <v>52</v>
      </c>
      <c r="C10" s="810" t="s">
        <v>32</v>
      </c>
      <c r="D10" s="813" t="s">
        <v>33</v>
      </c>
      <c r="E10" s="814"/>
      <c r="F10" s="814"/>
      <c r="G10" s="814"/>
      <c r="H10" s="814"/>
      <c r="I10" s="814"/>
      <c r="J10" s="814"/>
      <c r="K10" s="814"/>
      <c r="L10" s="814"/>
      <c r="M10" s="814"/>
      <c r="N10" s="814"/>
      <c r="O10" s="814"/>
      <c r="P10" s="814"/>
      <c r="Q10" s="814"/>
      <c r="R10" s="814"/>
      <c r="S10" s="814"/>
      <c r="T10" s="814"/>
      <c r="U10" s="814"/>
    </row>
    <row r="11" spans="1:21" s="75" customFormat="1" ht="12" thickBot="1">
      <c r="A11" s="807"/>
      <c r="B11" s="809"/>
      <c r="C11" s="811"/>
      <c r="D11" s="815" t="s">
        <v>275</v>
      </c>
      <c r="E11" s="816"/>
      <c r="F11" s="816"/>
      <c r="G11" s="816"/>
      <c r="H11" s="816"/>
      <c r="I11" s="816"/>
      <c r="J11" s="816"/>
      <c r="K11" s="816"/>
      <c r="L11" s="817"/>
      <c r="M11" s="818" t="s">
        <v>276</v>
      </c>
      <c r="N11" s="818"/>
      <c r="O11" s="818"/>
      <c r="P11" s="818"/>
      <c r="Q11" s="818"/>
      <c r="R11" s="818"/>
      <c r="S11" s="818"/>
      <c r="T11" s="818"/>
      <c r="U11" s="818"/>
    </row>
    <row r="12" spans="1:21" s="75" customFormat="1" ht="96.75" customHeight="1" thickBot="1">
      <c r="A12" s="808"/>
      <c r="B12" s="809"/>
      <c r="C12" s="812"/>
      <c r="D12" s="438" t="s">
        <v>17</v>
      </c>
      <c r="E12" s="82" t="s">
        <v>3</v>
      </c>
      <c r="F12" s="82" t="s">
        <v>20</v>
      </c>
      <c r="G12" s="82" t="s">
        <v>22</v>
      </c>
      <c r="H12" s="82" t="s">
        <v>55</v>
      </c>
      <c r="I12" s="83" t="s">
        <v>56</v>
      </c>
      <c r="J12" s="178" t="s">
        <v>36</v>
      </c>
      <c r="K12" s="85" t="s">
        <v>0</v>
      </c>
      <c r="L12" s="86" t="s">
        <v>37</v>
      </c>
      <c r="M12" s="87" t="s">
        <v>17</v>
      </c>
      <c r="N12" s="88" t="s">
        <v>3</v>
      </c>
      <c r="O12" s="88" t="s">
        <v>20</v>
      </c>
      <c r="P12" s="438" t="s">
        <v>22</v>
      </c>
      <c r="Q12" s="88" t="s">
        <v>55</v>
      </c>
      <c r="R12" s="439" t="s">
        <v>56</v>
      </c>
      <c r="S12" s="178" t="s">
        <v>36</v>
      </c>
      <c r="T12" s="85" t="s">
        <v>0</v>
      </c>
      <c r="U12" s="86" t="s">
        <v>37</v>
      </c>
    </row>
    <row r="13" spans="1:21" s="75" customFormat="1" ht="15.95" customHeight="1">
      <c r="A13" s="416" t="s">
        <v>48</v>
      </c>
      <c r="B13" s="413" t="s">
        <v>241</v>
      </c>
      <c r="C13" s="414" t="s">
        <v>242</v>
      </c>
      <c r="D13" s="417">
        <v>10</v>
      </c>
      <c r="E13" s="386"/>
      <c r="F13" s="381"/>
      <c r="G13" s="381"/>
      <c r="H13" s="381"/>
      <c r="I13" s="418"/>
      <c r="J13" s="736">
        <v>10</v>
      </c>
      <c r="K13" s="801">
        <v>1</v>
      </c>
      <c r="L13" s="736" t="s">
        <v>54</v>
      </c>
      <c r="M13" s="386"/>
      <c r="N13" s="381"/>
      <c r="O13" s="381"/>
      <c r="P13" s="381"/>
      <c r="Q13" s="381"/>
      <c r="R13" s="383"/>
      <c r="S13" s="419">
        <f>SUM(M13:R13)</f>
        <v>0</v>
      </c>
      <c r="T13" s="385"/>
      <c r="U13" s="419"/>
    </row>
    <row r="14" spans="1:21" s="75" customFormat="1" ht="29.25">
      <c r="A14" s="292" t="s">
        <v>49</v>
      </c>
      <c r="B14" s="431" t="s">
        <v>243</v>
      </c>
      <c r="C14" s="270" t="s">
        <v>244</v>
      </c>
      <c r="D14" s="268"/>
      <c r="E14" s="368"/>
      <c r="F14" s="306"/>
      <c r="G14" s="306"/>
      <c r="H14" s="306">
        <v>10</v>
      </c>
      <c r="I14" s="420"/>
      <c r="J14" s="737"/>
      <c r="K14" s="802"/>
      <c r="L14" s="737"/>
      <c r="M14" s="305"/>
      <c r="N14" s="306"/>
      <c r="O14" s="306"/>
      <c r="P14" s="306"/>
      <c r="Q14" s="306"/>
      <c r="R14" s="307"/>
      <c r="S14" s="421">
        <v>0</v>
      </c>
      <c r="T14" s="276"/>
      <c r="U14" s="275"/>
    </row>
    <row r="15" spans="1:21" s="75" customFormat="1" ht="29.25">
      <c r="A15" s="292" t="s">
        <v>50</v>
      </c>
      <c r="B15" s="415" t="s">
        <v>247</v>
      </c>
      <c r="C15" s="282" t="s">
        <v>248</v>
      </c>
      <c r="D15" s="268">
        <v>6</v>
      </c>
      <c r="E15" s="369">
        <v>4</v>
      </c>
      <c r="F15" s="306"/>
      <c r="G15" s="306"/>
      <c r="H15" s="306"/>
      <c r="I15" s="420"/>
      <c r="J15" s="737"/>
      <c r="K15" s="802"/>
      <c r="L15" s="737"/>
      <c r="M15" s="305"/>
      <c r="N15" s="306"/>
      <c r="O15" s="306"/>
      <c r="P15" s="306"/>
      <c r="Q15" s="306"/>
      <c r="R15" s="307"/>
      <c r="S15" s="324">
        <v>0</v>
      </c>
      <c r="T15" s="276"/>
      <c r="U15" s="275"/>
    </row>
    <row r="16" spans="1:21" s="75" customFormat="1" ht="29.25" thickBot="1">
      <c r="A16" s="422" t="s">
        <v>51</v>
      </c>
      <c r="B16" s="430" t="s">
        <v>245</v>
      </c>
      <c r="C16" s="429" t="s">
        <v>246</v>
      </c>
      <c r="D16" s="297">
        <v>10</v>
      </c>
      <c r="E16" s="322"/>
      <c r="F16" s="322"/>
      <c r="G16" s="322"/>
      <c r="H16" s="322"/>
      <c r="I16" s="423"/>
      <c r="J16" s="737"/>
      <c r="K16" s="802"/>
      <c r="L16" s="737"/>
      <c r="M16" s="326"/>
      <c r="N16" s="322"/>
      <c r="O16" s="322"/>
      <c r="P16" s="322"/>
      <c r="Q16" s="322"/>
      <c r="R16" s="423"/>
      <c r="S16" s="324">
        <f>SUM(M16:R16)</f>
        <v>0</v>
      </c>
      <c r="T16" s="424"/>
      <c r="U16" s="324"/>
    </row>
    <row r="17" spans="1:23" s="75" customFormat="1" ht="15.95" customHeight="1" thickBot="1">
      <c r="A17" s="425"/>
      <c r="B17" s="426" t="s">
        <v>53</v>
      </c>
      <c r="C17" s="427"/>
      <c r="D17" s="257"/>
      <c r="E17" s="331"/>
      <c r="F17" s="331"/>
      <c r="G17" s="331"/>
      <c r="H17" s="331"/>
      <c r="I17" s="428"/>
      <c r="J17" s="256">
        <v>10</v>
      </c>
      <c r="K17" s="256">
        <f>SUM(K13:K16)</f>
        <v>1</v>
      </c>
      <c r="L17" s="256"/>
      <c r="M17" s="257"/>
      <c r="N17" s="331"/>
      <c r="O17" s="331"/>
      <c r="P17" s="330"/>
      <c r="Q17" s="330"/>
      <c r="R17" s="255"/>
      <c r="S17" s="256">
        <f>SUM(M17:R17)</f>
        <v>0</v>
      </c>
      <c r="T17" s="256">
        <f>SUM(T13:T16)</f>
        <v>0</v>
      </c>
      <c r="U17" s="256"/>
      <c r="V17" s="179"/>
      <c r="W17" s="180"/>
    </row>
    <row r="18" spans="1:23" s="75" customFormat="1" ht="11.25"/>
    <row r="19" spans="1:23" s="75" customFormat="1" ht="11.25"/>
    <row r="20" spans="1:23">
      <c r="B20" s="21" t="s">
        <v>62</v>
      </c>
    </row>
  </sheetData>
  <mergeCells count="17">
    <mergeCell ref="M6:P6"/>
    <mergeCell ref="M1:P1"/>
    <mergeCell ref="M2:P2"/>
    <mergeCell ref="M3:P3"/>
    <mergeCell ref="M4:P4"/>
    <mergeCell ref="M5:P5"/>
    <mergeCell ref="A10:A12"/>
    <mergeCell ref="B10:B12"/>
    <mergeCell ref="C10:C12"/>
    <mergeCell ref="D10:U10"/>
    <mergeCell ref="D11:L11"/>
    <mergeCell ref="M11:U11"/>
    <mergeCell ref="J13:J16"/>
    <mergeCell ref="K13:K16"/>
    <mergeCell ref="L13:L16"/>
    <mergeCell ref="M7:P7"/>
    <mergeCell ref="M8:P8"/>
  </mergeCells>
  <pageMargins left="0.43307086614173229" right="0.23622047244094491" top="0.74803149606299213" bottom="0.74803149606299213" header="0.31496062992125984" footer="0.31496062992125984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J153"/>
  <sheetViews>
    <sheetView topLeftCell="A23" zoomScale="85" zoomScaleNormal="85" zoomScaleSheetLayoutView="80" workbookViewId="0">
      <selection activeCell="P23" sqref="P23"/>
    </sheetView>
  </sheetViews>
  <sheetFormatPr defaultRowHeight="12.75"/>
  <cols>
    <col min="1" max="1" width="12.7109375" style="21" customWidth="1"/>
    <col min="2" max="2" width="13.140625" style="21" customWidth="1"/>
    <col min="3" max="3" width="4.28515625" style="21" bestFit="1" customWidth="1"/>
    <col min="4" max="4" width="30" style="21" customWidth="1"/>
    <col min="5" max="5" width="37.85546875" style="21" customWidth="1"/>
    <col min="6" max="15" width="4.7109375" style="21" customWidth="1"/>
    <col min="16" max="16" width="6.7109375" style="21" customWidth="1"/>
    <col min="17" max="26" width="4.7109375" style="21" customWidth="1"/>
    <col min="27" max="28" width="6.7109375" style="21" customWidth="1"/>
    <col min="29" max="29" width="6.7109375" style="31" customWidth="1"/>
    <col min="30" max="16384" width="9.140625" style="21"/>
  </cols>
  <sheetData>
    <row r="1" spans="1:36" ht="28.5">
      <c r="C1" s="501"/>
      <c r="D1" s="247" t="s">
        <v>5</v>
      </c>
      <c r="E1" s="240" t="s">
        <v>80</v>
      </c>
      <c r="P1" s="41" t="s">
        <v>17</v>
      </c>
      <c r="Q1" s="698" t="s">
        <v>18</v>
      </c>
      <c r="R1" s="698"/>
      <c r="S1" s="698"/>
      <c r="T1" s="698"/>
      <c r="W1" s="185"/>
      <c r="X1" s="185"/>
      <c r="Y1" s="185"/>
      <c r="Z1" s="185"/>
      <c r="AA1" s="185"/>
      <c r="AB1" s="185"/>
      <c r="AC1" s="185"/>
      <c r="AD1" s="208"/>
    </row>
    <row r="2" spans="1:36" ht="15" customHeight="1">
      <c r="C2" s="185"/>
      <c r="D2" s="506" t="s">
        <v>7</v>
      </c>
      <c r="E2" s="245" t="s">
        <v>82</v>
      </c>
      <c r="J2" s="185"/>
      <c r="K2" s="185"/>
      <c r="P2" s="41" t="s">
        <v>3</v>
      </c>
      <c r="Q2" s="698" t="s">
        <v>19</v>
      </c>
      <c r="R2" s="698"/>
      <c r="S2" s="698"/>
      <c r="T2" s="698"/>
      <c r="W2" s="185"/>
      <c r="X2" s="185"/>
      <c r="Y2" s="185"/>
      <c r="Z2" s="185"/>
      <c r="AA2" s="185"/>
      <c r="AB2" s="185"/>
      <c r="AC2" s="185"/>
      <c r="AD2" s="208"/>
    </row>
    <row r="3" spans="1:36" ht="15" customHeight="1">
      <c r="C3" s="185"/>
      <c r="D3" s="506" t="s">
        <v>8</v>
      </c>
      <c r="E3" s="377"/>
      <c r="J3" s="185"/>
      <c r="K3" s="185"/>
      <c r="P3" s="41" t="s">
        <v>20</v>
      </c>
      <c r="Q3" s="698" t="s">
        <v>21</v>
      </c>
      <c r="R3" s="698"/>
      <c r="S3" s="698"/>
      <c r="T3" s="698"/>
      <c r="W3" s="185"/>
      <c r="X3" s="185"/>
      <c r="Y3" s="185"/>
      <c r="Z3" s="185"/>
      <c r="AA3" s="185"/>
      <c r="AB3" s="185"/>
      <c r="AC3" s="185"/>
      <c r="AD3" s="208"/>
    </row>
    <row r="4" spans="1:36" ht="15" customHeight="1">
      <c r="C4" s="185"/>
      <c r="D4" s="506" t="s">
        <v>9</v>
      </c>
      <c r="E4" s="377" t="s">
        <v>10</v>
      </c>
      <c r="J4" s="185"/>
      <c r="K4" s="185"/>
      <c r="P4" s="41" t="s">
        <v>22</v>
      </c>
      <c r="Q4" s="698" t="s">
        <v>23</v>
      </c>
      <c r="R4" s="698"/>
      <c r="S4" s="698"/>
      <c r="T4" s="698"/>
      <c r="W4" s="185"/>
      <c r="X4" s="185"/>
      <c r="Y4" s="185"/>
      <c r="Z4" s="185"/>
      <c r="AA4" s="185"/>
      <c r="AB4" s="185"/>
      <c r="AC4" s="185"/>
      <c r="AD4" s="208"/>
    </row>
    <row r="5" spans="1:36" ht="15" customHeight="1">
      <c r="C5" s="185"/>
      <c r="D5" s="506" t="s">
        <v>11</v>
      </c>
      <c r="E5" s="377" t="s">
        <v>67</v>
      </c>
      <c r="J5" s="185"/>
      <c r="P5" s="41" t="s">
        <v>24</v>
      </c>
      <c r="Q5" s="698" t="s">
        <v>25</v>
      </c>
      <c r="R5" s="698"/>
      <c r="S5" s="698"/>
      <c r="T5" s="698"/>
      <c r="W5" s="185"/>
      <c r="X5" s="185"/>
      <c r="Y5" s="185"/>
      <c r="Z5" s="185"/>
      <c r="AA5" s="185"/>
      <c r="AB5" s="185"/>
      <c r="AC5" s="185"/>
      <c r="AD5" s="208"/>
    </row>
    <row r="6" spans="1:36" ht="15" customHeight="1">
      <c r="C6" s="185"/>
      <c r="D6" s="506" t="s">
        <v>12</v>
      </c>
      <c r="E6" s="377" t="s">
        <v>13</v>
      </c>
      <c r="J6" s="185"/>
      <c r="K6" s="185"/>
      <c r="P6" s="41" t="s">
        <v>26</v>
      </c>
      <c r="Q6" s="698" t="s">
        <v>27</v>
      </c>
      <c r="R6" s="698"/>
      <c r="S6" s="698"/>
      <c r="T6" s="698"/>
      <c r="W6" s="185"/>
      <c r="X6" s="185"/>
      <c r="Y6" s="185"/>
      <c r="Z6" s="185"/>
      <c r="AA6" s="185"/>
      <c r="AB6" s="185"/>
      <c r="AC6" s="185"/>
      <c r="AD6" s="208"/>
    </row>
    <row r="7" spans="1:36" ht="15" customHeight="1">
      <c r="C7" s="185"/>
      <c r="D7" s="506" t="s">
        <v>14</v>
      </c>
      <c r="E7" s="245" t="s">
        <v>250</v>
      </c>
      <c r="G7" s="46" t="s">
        <v>99</v>
      </c>
      <c r="H7" s="78"/>
      <c r="J7" s="185"/>
      <c r="K7" s="185"/>
      <c r="P7" s="41" t="s">
        <v>4</v>
      </c>
      <c r="Q7" s="698" t="s">
        <v>2</v>
      </c>
      <c r="R7" s="698"/>
      <c r="S7" s="698"/>
      <c r="T7" s="698"/>
      <c r="W7" s="185"/>
      <c r="X7" s="185"/>
      <c r="Y7" s="185"/>
      <c r="Z7" s="185"/>
      <c r="AA7" s="185"/>
      <c r="AB7" s="185"/>
      <c r="AC7" s="185"/>
      <c r="AD7" s="208"/>
    </row>
    <row r="8" spans="1:36" ht="15" customHeight="1" thickBot="1">
      <c r="C8" s="185"/>
      <c r="D8" s="507" t="s">
        <v>15</v>
      </c>
      <c r="E8" s="246" t="s">
        <v>103</v>
      </c>
      <c r="G8" s="46" t="s">
        <v>101</v>
      </c>
      <c r="H8" s="78"/>
      <c r="J8" s="185"/>
      <c r="K8" s="186"/>
      <c r="P8" s="41" t="s">
        <v>28</v>
      </c>
      <c r="Q8" s="698" t="s">
        <v>29</v>
      </c>
      <c r="R8" s="698"/>
      <c r="S8" s="698"/>
      <c r="T8" s="698"/>
      <c r="W8" s="185"/>
      <c r="X8" s="185"/>
      <c r="Y8" s="185"/>
      <c r="Z8" s="185"/>
      <c r="AA8" s="185"/>
      <c r="AB8" s="185"/>
      <c r="AC8" s="185"/>
      <c r="AD8" s="208"/>
    </row>
    <row r="9" spans="1:36" ht="15" customHeight="1" thickBot="1">
      <c r="C9" s="182"/>
      <c r="D9" s="183"/>
      <c r="E9" s="184"/>
      <c r="J9" s="185"/>
      <c r="K9" s="186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7"/>
      <c r="AE9" s="188"/>
      <c r="AF9" s="188"/>
      <c r="AG9" s="188"/>
      <c r="AH9" s="188"/>
    </row>
    <row r="10" spans="1:36" ht="15" customHeight="1" thickBot="1">
      <c r="C10" s="831" t="s">
        <v>30</v>
      </c>
      <c r="D10" s="831" t="s">
        <v>31</v>
      </c>
      <c r="E10" s="832" t="s">
        <v>32</v>
      </c>
      <c r="F10" s="682" t="s">
        <v>33</v>
      </c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5" t="s">
        <v>34</v>
      </c>
      <c r="AC10" s="678" t="s">
        <v>35</v>
      </c>
      <c r="AD10" s="189"/>
      <c r="AE10" s="186"/>
      <c r="AF10" s="186"/>
      <c r="AG10" s="186"/>
      <c r="AH10" s="186"/>
      <c r="AI10" s="186"/>
      <c r="AJ10" s="186"/>
    </row>
    <row r="11" spans="1:36" ht="15" customHeight="1" thickBot="1">
      <c r="B11" s="211"/>
      <c r="C11" s="831"/>
      <c r="D11" s="831"/>
      <c r="E11" s="833"/>
      <c r="F11" s="689" t="s">
        <v>274</v>
      </c>
      <c r="G11" s="691"/>
      <c r="H11" s="691"/>
      <c r="I11" s="691"/>
      <c r="J11" s="691"/>
      <c r="K11" s="691"/>
      <c r="L11" s="691"/>
      <c r="M11" s="691"/>
      <c r="N11" s="691"/>
      <c r="O11" s="691"/>
      <c r="P11" s="58"/>
      <c r="Q11" s="690" t="s">
        <v>273</v>
      </c>
      <c r="R11" s="691"/>
      <c r="S11" s="691"/>
      <c r="T11" s="691"/>
      <c r="U11" s="691"/>
      <c r="V11" s="691"/>
      <c r="W11" s="691"/>
      <c r="X11" s="690"/>
      <c r="Y11" s="691"/>
      <c r="Z11" s="691"/>
      <c r="AA11" s="691"/>
      <c r="AB11" s="686"/>
      <c r="AC11" s="679"/>
      <c r="AD11" s="189"/>
      <c r="AE11" s="186"/>
      <c r="AF11" s="186"/>
      <c r="AG11" s="186"/>
      <c r="AH11" s="186"/>
      <c r="AI11" s="186"/>
      <c r="AJ11" s="186"/>
    </row>
    <row r="12" spans="1:36" ht="105.75" customHeight="1" thickBot="1">
      <c r="A12" s="516" t="s">
        <v>70</v>
      </c>
      <c r="B12" s="517" t="s">
        <v>71</v>
      </c>
      <c r="C12" s="831"/>
      <c r="D12" s="831"/>
      <c r="E12" s="834"/>
      <c r="F12" s="176" t="s">
        <v>17</v>
      </c>
      <c r="G12" s="109" t="s">
        <v>3</v>
      </c>
      <c r="H12" s="109" t="s">
        <v>20</v>
      </c>
      <c r="I12" s="109" t="s">
        <v>22</v>
      </c>
      <c r="J12" s="109" t="s">
        <v>24</v>
      </c>
      <c r="K12" s="109" t="s">
        <v>26</v>
      </c>
      <c r="L12" s="111" t="s">
        <v>2</v>
      </c>
      <c r="M12" s="29" t="s">
        <v>29</v>
      </c>
      <c r="N12" s="140" t="s">
        <v>36</v>
      </c>
      <c r="O12" s="30" t="s">
        <v>0</v>
      </c>
      <c r="P12" s="20" t="s">
        <v>37</v>
      </c>
      <c r="Q12" s="129" t="s">
        <v>17</v>
      </c>
      <c r="R12" s="111" t="s">
        <v>3</v>
      </c>
      <c r="S12" s="176" t="s">
        <v>20</v>
      </c>
      <c r="T12" s="111" t="s">
        <v>22</v>
      </c>
      <c r="U12" s="176" t="s">
        <v>24</v>
      </c>
      <c r="V12" s="109" t="s">
        <v>26</v>
      </c>
      <c r="W12" s="109" t="s">
        <v>2</v>
      </c>
      <c r="X12" s="130" t="s">
        <v>29</v>
      </c>
      <c r="Y12" s="140" t="s">
        <v>36</v>
      </c>
      <c r="Z12" s="190" t="s">
        <v>0</v>
      </c>
      <c r="AA12" s="20" t="s">
        <v>37</v>
      </c>
      <c r="AB12" s="686"/>
      <c r="AC12" s="680"/>
      <c r="AD12" s="189"/>
      <c r="AE12" s="186"/>
      <c r="AF12" s="186"/>
      <c r="AG12" s="186"/>
      <c r="AH12" s="186"/>
      <c r="AI12" s="186"/>
      <c r="AJ12" s="186"/>
    </row>
    <row r="13" spans="1:36" ht="15" customHeight="1">
      <c r="A13" s="835" t="s">
        <v>204</v>
      </c>
      <c r="B13" s="836"/>
      <c r="C13" s="336" t="s">
        <v>48</v>
      </c>
      <c r="D13" s="337" t="s">
        <v>252</v>
      </c>
      <c r="E13" s="338" t="s">
        <v>253</v>
      </c>
      <c r="F13" s="339"/>
      <c r="G13" s="340"/>
      <c r="H13" s="340">
        <v>4</v>
      </c>
      <c r="I13" s="340">
        <v>6</v>
      </c>
      <c r="J13" s="340"/>
      <c r="K13" s="340"/>
      <c r="L13" s="340"/>
      <c r="M13" s="341"/>
      <c r="N13" s="342">
        <f>SUM(F13:M13)</f>
        <v>10</v>
      </c>
      <c r="O13" s="343">
        <v>1</v>
      </c>
      <c r="P13" s="344" t="s">
        <v>54</v>
      </c>
      <c r="Q13" s="339"/>
      <c r="R13" s="340"/>
      <c r="S13" s="340"/>
      <c r="T13" s="340"/>
      <c r="U13" s="340"/>
      <c r="V13" s="340"/>
      <c r="W13" s="340"/>
      <c r="X13" s="341"/>
      <c r="Y13" s="345"/>
      <c r="Z13" s="346"/>
      <c r="AA13" s="347"/>
      <c r="AB13" s="669">
        <f t="shared" ref="AB13:AC17" si="0">N13+Y13</f>
        <v>10</v>
      </c>
      <c r="AC13" s="671">
        <f t="shared" si="0"/>
        <v>1</v>
      </c>
      <c r="AD13" s="189"/>
      <c r="AE13" s="186"/>
      <c r="AF13" s="186"/>
      <c r="AG13" s="186"/>
      <c r="AH13" s="186"/>
      <c r="AI13" s="186"/>
      <c r="AJ13" s="186"/>
    </row>
    <row r="14" spans="1:36" ht="15" customHeight="1">
      <c r="A14" s="837"/>
      <c r="B14" s="838"/>
      <c r="C14" s="348" t="s">
        <v>49</v>
      </c>
      <c r="D14" s="349" t="s">
        <v>254</v>
      </c>
      <c r="E14" s="350" t="s">
        <v>118</v>
      </c>
      <c r="F14" s="287"/>
      <c r="G14" s="288"/>
      <c r="H14" s="288"/>
      <c r="I14" s="288"/>
      <c r="J14" s="288"/>
      <c r="K14" s="288"/>
      <c r="L14" s="288"/>
      <c r="M14" s="289"/>
      <c r="N14" s="290"/>
      <c r="O14" s="308"/>
      <c r="P14" s="290"/>
      <c r="Q14" s="287"/>
      <c r="R14" s="288"/>
      <c r="S14" s="288">
        <v>6</v>
      </c>
      <c r="T14" s="288">
        <v>24</v>
      </c>
      <c r="U14" s="288"/>
      <c r="V14" s="288"/>
      <c r="W14" s="288"/>
      <c r="X14" s="289"/>
      <c r="Y14" s="351">
        <f>SUM(Q14:X14)</f>
        <v>30</v>
      </c>
      <c r="Z14" s="294">
        <v>1</v>
      </c>
      <c r="AA14" s="309" t="s">
        <v>54</v>
      </c>
      <c r="AB14" s="668">
        <f t="shared" si="0"/>
        <v>30</v>
      </c>
      <c r="AC14" s="486">
        <f t="shared" si="0"/>
        <v>1</v>
      </c>
      <c r="AD14" s="189"/>
      <c r="AE14" s="186"/>
      <c r="AF14" s="186"/>
      <c r="AG14" s="186"/>
      <c r="AH14" s="186"/>
      <c r="AI14" s="186"/>
      <c r="AJ14" s="186"/>
    </row>
    <row r="15" spans="1:36" ht="15" customHeight="1">
      <c r="A15" s="825" t="s">
        <v>115</v>
      </c>
      <c r="B15" s="826"/>
      <c r="C15" s="348" t="s">
        <v>50</v>
      </c>
      <c r="D15" s="352" t="s">
        <v>255</v>
      </c>
      <c r="E15" s="350" t="s">
        <v>256</v>
      </c>
      <c r="F15" s="287">
        <v>12</v>
      </c>
      <c r="G15" s="288"/>
      <c r="H15" s="288">
        <v>18</v>
      </c>
      <c r="I15" s="288"/>
      <c r="J15" s="288"/>
      <c r="K15" s="288"/>
      <c r="L15" s="288"/>
      <c r="M15" s="289"/>
      <c r="N15" s="293">
        <f>SUM(F15:M15)</f>
        <v>30</v>
      </c>
      <c r="O15" s="294">
        <v>2</v>
      </c>
      <c r="P15" s="290" t="s">
        <v>54</v>
      </c>
      <c r="Q15" s="287"/>
      <c r="R15" s="288"/>
      <c r="S15" s="288"/>
      <c r="T15" s="288"/>
      <c r="U15" s="288"/>
      <c r="V15" s="288"/>
      <c r="W15" s="288"/>
      <c r="X15" s="289"/>
      <c r="Y15" s="353"/>
      <c r="Z15" s="308"/>
      <c r="AA15" s="309"/>
      <c r="AB15" s="668">
        <f t="shared" si="0"/>
        <v>30</v>
      </c>
      <c r="AC15" s="486">
        <f t="shared" si="0"/>
        <v>2</v>
      </c>
      <c r="AD15" s="189"/>
      <c r="AE15" s="186"/>
      <c r="AF15" s="186"/>
      <c r="AG15" s="186"/>
      <c r="AH15" s="186"/>
      <c r="AI15" s="186"/>
      <c r="AJ15" s="186"/>
    </row>
    <row r="16" spans="1:36" ht="15" customHeight="1">
      <c r="A16" s="827"/>
      <c r="B16" s="828"/>
      <c r="C16" s="348" t="s">
        <v>51</v>
      </c>
      <c r="D16" s="349" t="s">
        <v>257</v>
      </c>
      <c r="E16" s="350" t="s">
        <v>258</v>
      </c>
      <c r="F16" s="287"/>
      <c r="G16" s="288"/>
      <c r="H16" s="288"/>
      <c r="I16" s="288"/>
      <c r="J16" s="288"/>
      <c r="K16" s="288"/>
      <c r="L16" s="288"/>
      <c r="M16" s="289"/>
      <c r="N16" s="290"/>
      <c r="O16" s="308"/>
      <c r="P16" s="290"/>
      <c r="Q16" s="287"/>
      <c r="R16" s="288"/>
      <c r="S16" s="288">
        <v>15</v>
      </c>
      <c r="T16" s="288"/>
      <c r="U16" s="288"/>
      <c r="V16" s="288"/>
      <c r="W16" s="288"/>
      <c r="X16" s="289"/>
      <c r="Y16" s="351">
        <v>15</v>
      </c>
      <c r="Z16" s="294">
        <v>1</v>
      </c>
      <c r="AA16" s="309" t="s">
        <v>54</v>
      </c>
      <c r="AB16" s="668">
        <f t="shared" si="0"/>
        <v>15</v>
      </c>
      <c r="AC16" s="486">
        <f t="shared" si="0"/>
        <v>1</v>
      </c>
      <c r="AD16" s="152"/>
      <c r="AE16" s="186"/>
      <c r="AF16" s="186"/>
      <c r="AG16" s="186"/>
      <c r="AH16" s="186"/>
      <c r="AI16" s="186"/>
      <c r="AJ16" s="186"/>
    </row>
    <row r="17" spans="1:36" ht="28.5">
      <c r="A17" s="827"/>
      <c r="B17" s="828"/>
      <c r="C17" s="348" t="s">
        <v>112</v>
      </c>
      <c r="D17" s="352" t="s">
        <v>259</v>
      </c>
      <c r="E17" s="354" t="s">
        <v>260</v>
      </c>
      <c r="F17" s="287"/>
      <c r="G17" s="288"/>
      <c r="H17" s="288"/>
      <c r="I17" s="288"/>
      <c r="J17" s="288"/>
      <c r="K17" s="288"/>
      <c r="L17" s="288"/>
      <c r="M17" s="289"/>
      <c r="N17" s="290"/>
      <c r="O17" s="308"/>
      <c r="P17" s="290"/>
      <c r="Q17" s="287"/>
      <c r="R17" s="288"/>
      <c r="S17" s="288">
        <v>10</v>
      </c>
      <c r="T17" s="288">
        <v>20</v>
      </c>
      <c r="U17" s="288"/>
      <c r="V17" s="288"/>
      <c r="W17" s="288">
        <v>15</v>
      </c>
      <c r="X17" s="289"/>
      <c r="Y17" s="351">
        <f>SUM(Q17:X17)</f>
        <v>45</v>
      </c>
      <c r="Z17" s="294">
        <v>3</v>
      </c>
      <c r="AA17" s="309" t="s">
        <v>205</v>
      </c>
      <c r="AB17" s="668">
        <f t="shared" si="0"/>
        <v>45</v>
      </c>
      <c r="AC17" s="486">
        <f t="shared" si="0"/>
        <v>3</v>
      </c>
      <c r="AE17" s="186"/>
      <c r="AF17" s="186"/>
      <c r="AG17" s="186"/>
      <c r="AH17" s="186"/>
      <c r="AI17" s="186"/>
      <c r="AJ17" s="186"/>
    </row>
    <row r="18" spans="1:36" ht="15" customHeight="1">
      <c r="A18" s="829"/>
      <c r="B18" s="830"/>
      <c r="C18" s="348" t="s">
        <v>116</v>
      </c>
      <c r="D18" s="352" t="s">
        <v>261</v>
      </c>
      <c r="E18" s="350" t="s">
        <v>262</v>
      </c>
      <c r="F18" s="355"/>
      <c r="G18" s="281"/>
      <c r="H18" s="281"/>
      <c r="I18" s="281"/>
      <c r="J18" s="281"/>
      <c r="K18" s="288"/>
      <c r="L18" s="288"/>
      <c r="M18" s="289"/>
      <c r="N18" s="292"/>
      <c r="O18" s="292"/>
      <c r="P18" s="292"/>
      <c r="Q18" s="287">
        <v>10</v>
      </c>
      <c r="R18" s="288"/>
      <c r="S18" s="288">
        <v>8</v>
      </c>
      <c r="T18" s="288">
        <v>12</v>
      </c>
      <c r="U18" s="288"/>
      <c r="V18" s="288"/>
      <c r="W18" s="288"/>
      <c r="X18" s="289"/>
      <c r="Y18" s="351">
        <v>30</v>
      </c>
      <c r="Z18" s="294">
        <v>1</v>
      </c>
      <c r="AA18" s="309" t="s">
        <v>54</v>
      </c>
      <c r="AB18" s="668">
        <v>30</v>
      </c>
      <c r="AC18" s="486">
        <v>1</v>
      </c>
      <c r="AD18" s="189"/>
      <c r="AE18" s="186"/>
      <c r="AF18" s="186"/>
      <c r="AG18" s="186"/>
      <c r="AH18" s="186"/>
      <c r="AI18" s="186"/>
      <c r="AJ18" s="186"/>
    </row>
    <row r="19" spans="1:36" ht="15" customHeight="1">
      <c r="A19" s="819" t="s">
        <v>72</v>
      </c>
      <c r="B19" s="820" t="s">
        <v>93</v>
      </c>
      <c r="C19" s="348" t="s">
        <v>119</v>
      </c>
      <c r="D19" s="356" t="s">
        <v>38</v>
      </c>
      <c r="E19" s="350" t="s">
        <v>75</v>
      </c>
      <c r="F19" s="357">
        <v>34</v>
      </c>
      <c r="G19" s="358"/>
      <c r="H19" s="358"/>
      <c r="I19" s="358">
        <v>100</v>
      </c>
      <c r="J19" s="358"/>
      <c r="K19" s="358"/>
      <c r="L19" s="358"/>
      <c r="M19" s="359"/>
      <c r="N19" s="360">
        <f>M19+L19+K19+J19+I19+H19+G19+F19</f>
        <v>134</v>
      </c>
      <c r="O19" s="299">
        <v>7</v>
      </c>
      <c r="P19" s="298" t="s">
        <v>54</v>
      </c>
      <c r="Q19" s="287"/>
      <c r="R19" s="288"/>
      <c r="S19" s="288"/>
      <c r="T19" s="288"/>
      <c r="U19" s="288"/>
      <c r="V19" s="288"/>
      <c r="W19" s="288"/>
      <c r="X19" s="359"/>
      <c r="Y19" s="361"/>
      <c r="Z19" s="362"/>
      <c r="AA19" s="363"/>
      <c r="AB19" s="661">
        <f t="shared" ref="AB19:AC31" si="1">N19+Y19</f>
        <v>134</v>
      </c>
      <c r="AC19" s="672">
        <f t="shared" si="1"/>
        <v>7</v>
      </c>
      <c r="AD19" s="189"/>
      <c r="AE19" s="186"/>
      <c r="AF19" s="186"/>
      <c r="AG19" s="186"/>
      <c r="AH19" s="186"/>
      <c r="AI19" s="186"/>
      <c r="AJ19" s="186"/>
    </row>
    <row r="20" spans="1:36" ht="15" customHeight="1">
      <c r="A20" s="819"/>
      <c r="B20" s="820"/>
      <c r="C20" s="348"/>
      <c r="D20" s="364" t="s">
        <v>58</v>
      </c>
      <c r="E20" s="350" t="s">
        <v>60</v>
      </c>
      <c r="F20" s="287"/>
      <c r="G20" s="358">
        <v>20</v>
      </c>
      <c r="H20" s="358"/>
      <c r="I20" s="358"/>
      <c r="J20" s="358"/>
      <c r="K20" s="358"/>
      <c r="L20" s="358"/>
      <c r="M20" s="359"/>
      <c r="N20" s="360">
        <f>M20+L20+K20+J20+I20+H20+G20+F20</f>
        <v>20</v>
      </c>
      <c r="O20" s="299">
        <v>1</v>
      </c>
      <c r="P20" s="298" t="s">
        <v>54</v>
      </c>
      <c r="Q20" s="287"/>
      <c r="R20" s="288"/>
      <c r="S20" s="288"/>
      <c r="T20" s="288"/>
      <c r="U20" s="288"/>
      <c r="V20" s="288"/>
      <c r="W20" s="288"/>
      <c r="X20" s="359"/>
      <c r="Y20" s="361"/>
      <c r="Z20" s="362"/>
      <c r="AA20" s="309"/>
      <c r="AB20" s="661">
        <f t="shared" ref="AB20" si="2">N20+Y20</f>
        <v>20</v>
      </c>
      <c r="AC20" s="672">
        <f t="shared" ref="AC20" si="3">O20+Z20</f>
        <v>1</v>
      </c>
      <c r="AD20" s="189"/>
      <c r="AE20" s="186"/>
      <c r="AF20" s="186"/>
      <c r="AG20" s="186"/>
      <c r="AH20" s="186"/>
      <c r="AI20" s="186"/>
      <c r="AJ20" s="186"/>
    </row>
    <row r="21" spans="1:36" ht="28.5">
      <c r="A21" s="819"/>
      <c r="B21" s="820"/>
      <c r="C21" s="348" t="s">
        <v>121</v>
      </c>
      <c r="D21" s="352" t="s">
        <v>39</v>
      </c>
      <c r="E21" s="350" t="s">
        <v>68</v>
      </c>
      <c r="F21" s="287"/>
      <c r="G21" s="288"/>
      <c r="H21" s="288"/>
      <c r="I21" s="288"/>
      <c r="J21" s="288"/>
      <c r="K21" s="288"/>
      <c r="L21" s="288"/>
      <c r="M21" s="289"/>
      <c r="N21" s="290"/>
      <c r="O21" s="308"/>
      <c r="P21" s="290"/>
      <c r="Q21" s="287">
        <v>20</v>
      </c>
      <c r="R21" s="288">
        <v>15</v>
      </c>
      <c r="S21" s="288">
        <v>45</v>
      </c>
      <c r="T21" s="288"/>
      <c r="U21" s="288"/>
      <c r="V21" s="288"/>
      <c r="W21" s="288"/>
      <c r="X21" s="289"/>
      <c r="Y21" s="351">
        <f t="shared" ref="Y21:Y26" si="4">SUM(Q21:X21)</f>
        <v>80</v>
      </c>
      <c r="Z21" s="294">
        <v>4</v>
      </c>
      <c r="AA21" s="309" t="s">
        <v>54</v>
      </c>
      <c r="AB21" s="668">
        <f t="shared" si="1"/>
        <v>80</v>
      </c>
      <c r="AC21" s="486">
        <f t="shared" si="1"/>
        <v>4</v>
      </c>
      <c r="AD21" s="189"/>
      <c r="AE21" s="186"/>
      <c r="AF21" s="186"/>
      <c r="AG21" s="186"/>
      <c r="AH21" s="186"/>
      <c r="AI21" s="186"/>
      <c r="AJ21" s="186"/>
    </row>
    <row r="22" spans="1:36" ht="28.5">
      <c r="A22" s="819"/>
      <c r="B22" s="820"/>
      <c r="C22" s="348" t="s">
        <v>124</v>
      </c>
      <c r="D22" s="365" t="s">
        <v>263</v>
      </c>
      <c r="E22" s="350" t="s">
        <v>229</v>
      </c>
      <c r="F22" s="287">
        <v>12</v>
      </c>
      <c r="G22" s="288"/>
      <c r="H22" s="288">
        <v>6</v>
      </c>
      <c r="I22" s="288">
        <v>26</v>
      </c>
      <c r="J22" s="288"/>
      <c r="K22" s="288"/>
      <c r="L22" s="288"/>
      <c r="M22" s="289"/>
      <c r="N22" s="293">
        <f>SUM(F22:M22)</f>
        <v>44</v>
      </c>
      <c r="O22" s="294">
        <v>2</v>
      </c>
      <c r="P22" s="290"/>
      <c r="Q22" s="287">
        <v>16</v>
      </c>
      <c r="R22" s="288"/>
      <c r="S22" s="288">
        <v>6</v>
      </c>
      <c r="T22" s="288">
        <v>28</v>
      </c>
      <c r="U22" s="288"/>
      <c r="V22" s="288"/>
      <c r="W22" s="288"/>
      <c r="X22" s="289"/>
      <c r="Y22" s="351">
        <f t="shared" si="4"/>
        <v>50</v>
      </c>
      <c r="Z22" s="294">
        <v>2</v>
      </c>
      <c r="AA22" s="309" t="s">
        <v>54</v>
      </c>
      <c r="AB22" s="668">
        <f t="shared" si="1"/>
        <v>94</v>
      </c>
      <c r="AC22" s="486">
        <f t="shared" si="1"/>
        <v>4</v>
      </c>
      <c r="AD22" s="189"/>
      <c r="AE22" s="186"/>
      <c r="AF22" s="186"/>
      <c r="AG22" s="186"/>
      <c r="AH22" s="186"/>
      <c r="AI22" s="186"/>
      <c r="AJ22" s="186"/>
    </row>
    <row r="23" spans="1:36" ht="28.5">
      <c r="A23" s="819"/>
      <c r="B23" s="821" t="s">
        <v>94</v>
      </c>
      <c r="C23" s="348" t="s">
        <v>128</v>
      </c>
      <c r="D23" s="352" t="s">
        <v>76</v>
      </c>
      <c r="E23" s="350" t="s">
        <v>69</v>
      </c>
      <c r="F23" s="287">
        <v>14</v>
      </c>
      <c r="G23" s="288"/>
      <c r="H23" s="288">
        <v>13</v>
      </c>
      <c r="I23" s="288">
        <v>39</v>
      </c>
      <c r="J23" s="288"/>
      <c r="K23" s="288"/>
      <c r="L23" s="288"/>
      <c r="M23" s="289"/>
      <c r="N23" s="293">
        <f>SUM(F23:M23)</f>
        <v>66</v>
      </c>
      <c r="O23" s="294">
        <v>3</v>
      </c>
      <c r="P23" s="290" t="s">
        <v>54</v>
      </c>
      <c r="Q23" s="287">
        <v>12</v>
      </c>
      <c r="R23" s="288"/>
      <c r="S23" s="288">
        <v>7</v>
      </c>
      <c r="T23" s="288">
        <v>35</v>
      </c>
      <c r="U23" s="288"/>
      <c r="V23" s="288"/>
      <c r="W23" s="288"/>
      <c r="X23" s="289"/>
      <c r="Y23" s="351">
        <f t="shared" si="4"/>
        <v>54</v>
      </c>
      <c r="Z23" s="294">
        <v>3</v>
      </c>
      <c r="AA23" s="309" t="s">
        <v>54</v>
      </c>
      <c r="AB23" s="668">
        <f t="shared" si="1"/>
        <v>120</v>
      </c>
      <c r="AC23" s="486">
        <f t="shared" si="1"/>
        <v>6</v>
      </c>
      <c r="AD23" s="189"/>
      <c r="AE23" s="186"/>
      <c r="AF23" s="186"/>
      <c r="AG23" s="186"/>
      <c r="AH23" s="186"/>
      <c r="AI23" s="186"/>
      <c r="AJ23" s="186"/>
    </row>
    <row r="24" spans="1:36" ht="28.5">
      <c r="A24" s="819"/>
      <c r="B24" s="821"/>
      <c r="C24" s="348" t="s">
        <v>131</v>
      </c>
      <c r="D24" s="352" t="s">
        <v>77</v>
      </c>
      <c r="E24" s="366" t="s">
        <v>74</v>
      </c>
      <c r="F24" s="287">
        <v>10</v>
      </c>
      <c r="G24" s="288"/>
      <c r="H24" s="288">
        <v>7</v>
      </c>
      <c r="I24" s="288">
        <v>48</v>
      </c>
      <c r="J24" s="288"/>
      <c r="K24" s="288"/>
      <c r="L24" s="288"/>
      <c r="M24" s="289"/>
      <c r="N24" s="293">
        <f>SUM(F24:M24)</f>
        <v>65</v>
      </c>
      <c r="O24" s="294">
        <v>3</v>
      </c>
      <c r="P24" s="290" t="s">
        <v>54</v>
      </c>
      <c r="Q24" s="287">
        <v>20</v>
      </c>
      <c r="R24" s="288"/>
      <c r="S24" s="288">
        <v>7</v>
      </c>
      <c r="T24" s="288">
        <v>48</v>
      </c>
      <c r="U24" s="288"/>
      <c r="V24" s="288"/>
      <c r="W24" s="288"/>
      <c r="X24" s="289"/>
      <c r="Y24" s="351">
        <f t="shared" si="4"/>
        <v>75</v>
      </c>
      <c r="Z24" s="294">
        <v>3</v>
      </c>
      <c r="AA24" s="309" t="s">
        <v>54</v>
      </c>
      <c r="AB24" s="668">
        <f t="shared" si="1"/>
        <v>140</v>
      </c>
      <c r="AC24" s="486">
        <f t="shared" si="1"/>
        <v>6</v>
      </c>
      <c r="AD24" s="189"/>
      <c r="AE24" s="186"/>
      <c r="AF24" s="186"/>
      <c r="AG24" s="186"/>
      <c r="AH24" s="186"/>
      <c r="AI24" s="186"/>
      <c r="AJ24" s="186"/>
    </row>
    <row r="25" spans="1:36" ht="15" customHeight="1">
      <c r="A25" s="819"/>
      <c r="B25" s="821"/>
      <c r="C25" s="348" t="s">
        <v>134</v>
      </c>
      <c r="D25" s="352" t="s">
        <v>45</v>
      </c>
      <c r="E25" s="367" t="s">
        <v>285</v>
      </c>
      <c r="F25" s="287"/>
      <c r="G25" s="288"/>
      <c r="H25" s="288"/>
      <c r="I25" s="288"/>
      <c r="J25" s="288"/>
      <c r="K25" s="288"/>
      <c r="L25" s="288"/>
      <c r="M25" s="289"/>
      <c r="N25" s="290"/>
      <c r="O25" s="308"/>
      <c r="P25" s="290"/>
      <c r="Q25" s="287">
        <v>15</v>
      </c>
      <c r="R25" s="288"/>
      <c r="S25" s="288">
        <v>20</v>
      </c>
      <c r="T25" s="288">
        <v>45</v>
      </c>
      <c r="U25" s="288"/>
      <c r="V25" s="288"/>
      <c r="W25" s="288"/>
      <c r="X25" s="289"/>
      <c r="Y25" s="351">
        <f t="shared" si="4"/>
        <v>80</v>
      </c>
      <c r="Z25" s="294">
        <v>6</v>
      </c>
      <c r="AA25" s="309" t="s">
        <v>54</v>
      </c>
      <c r="AB25" s="668">
        <f t="shared" si="1"/>
        <v>80</v>
      </c>
      <c r="AC25" s="486">
        <f t="shared" si="1"/>
        <v>6</v>
      </c>
      <c r="AD25" s="189"/>
      <c r="AE25" s="186"/>
      <c r="AF25" s="186"/>
      <c r="AG25" s="186"/>
      <c r="AH25" s="186"/>
      <c r="AI25" s="186"/>
      <c r="AJ25" s="186"/>
    </row>
    <row r="26" spans="1:36" ht="28.5">
      <c r="A26" s="819"/>
      <c r="B26" s="821"/>
      <c r="C26" s="348" t="s">
        <v>137</v>
      </c>
      <c r="D26" s="352" t="s">
        <v>264</v>
      </c>
      <c r="E26" s="367" t="s">
        <v>251</v>
      </c>
      <c r="F26" s="368"/>
      <c r="G26" s="369"/>
      <c r="H26" s="369"/>
      <c r="I26" s="369"/>
      <c r="J26" s="369"/>
      <c r="K26" s="369"/>
      <c r="L26" s="369"/>
      <c r="M26" s="370"/>
      <c r="N26" s="290"/>
      <c r="O26" s="308"/>
      <c r="P26" s="292"/>
      <c r="Q26" s="368"/>
      <c r="R26" s="369"/>
      <c r="S26" s="369">
        <v>10</v>
      </c>
      <c r="T26" s="369">
        <v>20</v>
      </c>
      <c r="U26" s="369"/>
      <c r="V26" s="369"/>
      <c r="W26" s="369"/>
      <c r="X26" s="370"/>
      <c r="Y26" s="371">
        <f t="shared" si="4"/>
        <v>30</v>
      </c>
      <c r="Z26" s="294">
        <v>1</v>
      </c>
      <c r="AA26" s="309" t="s">
        <v>54</v>
      </c>
      <c r="AB26" s="668">
        <f t="shared" si="1"/>
        <v>30</v>
      </c>
      <c r="AC26" s="486">
        <f t="shared" si="1"/>
        <v>1</v>
      </c>
      <c r="AD26" s="189"/>
      <c r="AE26" s="186"/>
      <c r="AF26" s="186"/>
      <c r="AG26" s="186"/>
      <c r="AH26" s="186"/>
      <c r="AI26" s="186"/>
      <c r="AJ26" s="186"/>
    </row>
    <row r="27" spans="1:36" ht="15">
      <c r="A27" s="819"/>
      <c r="B27" s="821"/>
      <c r="C27" s="348" t="s">
        <v>140</v>
      </c>
      <c r="D27" s="352" t="s">
        <v>235</v>
      </c>
      <c r="E27" s="367" t="s">
        <v>92</v>
      </c>
      <c r="F27" s="368">
        <v>6</v>
      </c>
      <c r="G27" s="369"/>
      <c r="H27" s="369">
        <v>24</v>
      </c>
      <c r="I27" s="369"/>
      <c r="J27" s="369"/>
      <c r="K27" s="369"/>
      <c r="L27" s="369"/>
      <c r="M27" s="370"/>
      <c r="N27" s="293">
        <v>30</v>
      </c>
      <c r="O27" s="294">
        <v>1</v>
      </c>
      <c r="P27" s="290" t="s">
        <v>54</v>
      </c>
      <c r="Q27" s="368"/>
      <c r="R27" s="369"/>
      <c r="S27" s="369"/>
      <c r="T27" s="369"/>
      <c r="U27" s="369"/>
      <c r="V27" s="369"/>
      <c r="W27" s="369"/>
      <c r="X27" s="370"/>
      <c r="Y27" s="371"/>
      <c r="Z27" s="294"/>
      <c r="AA27" s="309"/>
      <c r="AB27" s="668">
        <f t="shared" si="1"/>
        <v>30</v>
      </c>
      <c r="AC27" s="486">
        <f t="shared" si="1"/>
        <v>1</v>
      </c>
      <c r="AD27" s="189"/>
      <c r="AE27" s="186"/>
      <c r="AF27" s="186"/>
      <c r="AG27" s="186"/>
      <c r="AH27" s="186"/>
      <c r="AI27" s="186"/>
      <c r="AJ27" s="186"/>
    </row>
    <row r="28" spans="1:36" ht="28.5">
      <c r="A28" s="819"/>
      <c r="B28" s="822" t="s">
        <v>95</v>
      </c>
      <c r="C28" s="348" t="s">
        <v>143</v>
      </c>
      <c r="D28" s="352" t="s">
        <v>63</v>
      </c>
      <c r="E28" s="367" t="s">
        <v>61</v>
      </c>
      <c r="F28" s="287">
        <v>6</v>
      </c>
      <c r="G28" s="288"/>
      <c r="H28" s="288">
        <v>6</v>
      </c>
      <c r="I28" s="288">
        <v>30</v>
      </c>
      <c r="J28" s="288"/>
      <c r="K28" s="288"/>
      <c r="L28" s="288"/>
      <c r="M28" s="289"/>
      <c r="N28" s="293">
        <f>SUM(F28:M28)</f>
        <v>42</v>
      </c>
      <c r="O28" s="294">
        <v>2</v>
      </c>
      <c r="P28" s="290" t="s">
        <v>54</v>
      </c>
      <c r="Q28" s="287">
        <v>8</v>
      </c>
      <c r="R28" s="288"/>
      <c r="S28" s="288">
        <v>5</v>
      </c>
      <c r="T28" s="288">
        <v>25</v>
      </c>
      <c r="U28" s="288"/>
      <c r="V28" s="288"/>
      <c r="W28" s="288"/>
      <c r="X28" s="289"/>
      <c r="Y28" s="351">
        <f>SUM(Q28:X28)</f>
        <v>38</v>
      </c>
      <c r="Z28" s="294">
        <v>2</v>
      </c>
      <c r="AA28" s="309" t="s">
        <v>54</v>
      </c>
      <c r="AB28" s="668">
        <f t="shared" si="1"/>
        <v>80</v>
      </c>
      <c r="AC28" s="486">
        <f t="shared" si="1"/>
        <v>4</v>
      </c>
      <c r="AD28" s="189"/>
      <c r="AE28" s="186"/>
      <c r="AF28" s="186"/>
      <c r="AG28" s="186"/>
      <c r="AH28" s="186"/>
      <c r="AI28" s="186"/>
      <c r="AJ28" s="186"/>
    </row>
    <row r="29" spans="1:36" ht="15" customHeight="1">
      <c r="A29" s="819"/>
      <c r="B29" s="822"/>
      <c r="C29" s="348" t="s">
        <v>146</v>
      </c>
      <c r="D29" s="352" t="s">
        <v>42</v>
      </c>
      <c r="E29" s="367" t="s">
        <v>237</v>
      </c>
      <c r="F29" s="287">
        <v>20</v>
      </c>
      <c r="G29" s="288"/>
      <c r="H29" s="288">
        <v>6</v>
      </c>
      <c r="I29" s="288">
        <v>30</v>
      </c>
      <c r="J29" s="288"/>
      <c r="K29" s="288"/>
      <c r="L29" s="288"/>
      <c r="M29" s="289"/>
      <c r="N29" s="293">
        <f>SUM(F29:M29)</f>
        <v>56</v>
      </c>
      <c r="O29" s="294">
        <v>2</v>
      </c>
      <c r="P29" s="290" t="s">
        <v>54</v>
      </c>
      <c r="Q29" s="287">
        <v>24</v>
      </c>
      <c r="R29" s="288"/>
      <c r="S29" s="288">
        <v>6</v>
      </c>
      <c r="T29" s="288">
        <v>30</v>
      </c>
      <c r="U29" s="288"/>
      <c r="V29" s="288"/>
      <c r="W29" s="288"/>
      <c r="X29" s="289"/>
      <c r="Y29" s="351">
        <f>SUM(Q29:X29)</f>
        <v>60</v>
      </c>
      <c r="Z29" s="294">
        <v>3</v>
      </c>
      <c r="AA29" s="309" t="s">
        <v>54</v>
      </c>
      <c r="AB29" s="668">
        <f t="shared" si="1"/>
        <v>116</v>
      </c>
      <c r="AC29" s="486">
        <f t="shared" si="1"/>
        <v>5</v>
      </c>
      <c r="AD29" s="189"/>
      <c r="AE29" s="186"/>
      <c r="AF29" s="186"/>
      <c r="AG29" s="186"/>
      <c r="AH29" s="186"/>
      <c r="AI29" s="186"/>
      <c r="AJ29" s="186"/>
    </row>
    <row r="30" spans="1:36" ht="28.5">
      <c r="A30" s="823" t="s">
        <v>98</v>
      </c>
      <c r="B30" s="824"/>
      <c r="C30" s="348" t="s">
        <v>149</v>
      </c>
      <c r="D30" s="372" t="s">
        <v>265</v>
      </c>
      <c r="E30" s="367" t="s">
        <v>133</v>
      </c>
      <c r="F30" s="287"/>
      <c r="G30" s="288"/>
      <c r="H30" s="288">
        <v>20</v>
      </c>
      <c r="I30" s="288"/>
      <c r="J30" s="288"/>
      <c r="K30" s="288"/>
      <c r="L30" s="288"/>
      <c r="M30" s="289"/>
      <c r="N30" s="293">
        <f>SUM(F30:M30)</f>
        <v>20</v>
      </c>
      <c r="O30" s="294">
        <v>1</v>
      </c>
      <c r="P30" s="290" t="s">
        <v>54</v>
      </c>
      <c r="Q30" s="287"/>
      <c r="R30" s="288"/>
      <c r="S30" s="288"/>
      <c r="T30" s="288"/>
      <c r="U30" s="288"/>
      <c r="V30" s="288"/>
      <c r="W30" s="288"/>
      <c r="X30" s="289"/>
      <c r="Y30" s="353"/>
      <c r="Z30" s="308"/>
      <c r="AA30" s="309"/>
      <c r="AB30" s="668">
        <f t="shared" si="1"/>
        <v>20</v>
      </c>
      <c r="AC30" s="486">
        <f t="shared" si="1"/>
        <v>1</v>
      </c>
      <c r="AD30" s="189"/>
      <c r="AE30" s="186"/>
      <c r="AF30" s="186"/>
      <c r="AG30" s="186"/>
      <c r="AH30" s="186"/>
      <c r="AI30" s="186"/>
      <c r="AJ30" s="186"/>
    </row>
    <row r="31" spans="1:36" ht="15" customHeight="1" thickBot="1">
      <c r="A31" s="823"/>
      <c r="B31" s="824"/>
      <c r="C31" s="614" t="s">
        <v>151</v>
      </c>
      <c r="D31" s="548" t="s">
        <v>266</v>
      </c>
      <c r="E31" s="615" t="s">
        <v>133</v>
      </c>
      <c r="F31" s="410"/>
      <c r="G31" s="616"/>
      <c r="H31" s="616"/>
      <c r="I31" s="616"/>
      <c r="J31" s="616"/>
      <c r="K31" s="616"/>
      <c r="L31" s="616"/>
      <c r="M31" s="407"/>
      <c r="N31" s="440"/>
      <c r="O31" s="520"/>
      <c r="P31" s="422"/>
      <c r="Q31" s="410"/>
      <c r="R31" s="616"/>
      <c r="S31" s="617">
        <v>20</v>
      </c>
      <c r="T31" s="616"/>
      <c r="U31" s="616"/>
      <c r="V31" s="616"/>
      <c r="W31" s="616"/>
      <c r="X31" s="407"/>
      <c r="Y31" s="618">
        <f t="shared" ref="Y31" si="5">SUM(Q31:X31)</f>
        <v>20</v>
      </c>
      <c r="Z31" s="295">
        <v>1</v>
      </c>
      <c r="AA31" s="619" t="s">
        <v>54</v>
      </c>
      <c r="AB31" s="670">
        <f t="shared" si="1"/>
        <v>20</v>
      </c>
      <c r="AC31" s="673">
        <f t="shared" si="1"/>
        <v>1</v>
      </c>
      <c r="AD31" s="189"/>
      <c r="AE31" s="186"/>
      <c r="AF31" s="186"/>
      <c r="AG31" s="186"/>
      <c r="AH31" s="186"/>
      <c r="AI31" s="186"/>
      <c r="AJ31" s="186"/>
    </row>
    <row r="32" spans="1:36" s="97" customFormat="1" ht="15" customHeight="1">
      <c r="C32" s="839">
        <v>19</v>
      </c>
      <c r="D32" s="337" t="s">
        <v>267</v>
      </c>
      <c r="E32" s="621" t="s">
        <v>268</v>
      </c>
      <c r="F32" s="528">
        <v>10</v>
      </c>
      <c r="G32" s="529"/>
      <c r="H32" s="529"/>
      <c r="I32" s="529"/>
      <c r="J32" s="529"/>
      <c r="K32" s="529"/>
      <c r="L32" s="529"/>
      <c r="M32" s="530"/>
      <c r="N32" s="699">
        <v>10</v>
      </c>
      <c r="O32" s="702">
        <v>1</v>
      </c>
      <c r="P32" s="419" t="s">
        <v>54</v>
      </c>
      <c r="Q32" s="528"/>
      <c r="R32" s="529"/>
      <c r="S32" s="529"/>
      <c r="T32" s="529"/>
      <c r="U32" s="529"/>
      <c r="V32" s="529"/>
      <c r="W32" s="529"/>
      <c r="X32" s="530"/>
      <c r="Y32" s="842"/>
      <c r="Z32" s="745"/>
      <c r="AA32" s="795"/>
      <c r="AB32" s="705">
        <v>10</v>
      </c>
      <c r="AC32" s="708">
        <f>O32+Z32</f>
        <v>1</v>
      </c>
      <c r="AD32" s="99"/>
      <c r="AE32" s="106"/>
      <c r="AF32" s="106"/>
      <c r="AG32" s="106"/>
      <c r="AH32" s="106"/>
      <c r="AI32" s="107"/>
      <c r="AJ32" s="107"/>
    </row>
    <row r="33" spans="3:36" s="120" customFormat="1" ht="15">
      <c r="C33" s="840"/>
      <c r="D33" s="352" t="s">
        <v>269</v>
      </c>
      <c r="E33" s="561" t="s">
        <v>270</v>
      </c>
      <c r="F33" s="532">
        <v>10</v>
      </c>
      <c r="G33" s="533"/>
      <c r="H33" s="533"/>
      <c r="I33" s="533"/>
      <c r="J33" s="533"/>
      <c r="K33" s="533"/>
      <c r="L33" s="533"/>
      <c r="M33" s="534"/>
      <c r="N33" s="700"/>
      <c r="O33" s="703"/>
      <c r="P33" s="290" t="s">
        <v>54</v>
      </c>
      <c r="Q33" s="535"/>
      <c r="R33" s="533"/>
      <c r="S33" s="533"/>
      <c r="T33" s="533"/>
      <c r="U33" s="533"/>
      <c r="V33" s="533"/>
      <c r="W33" s="533"/>
      <c r="X33" s="534"/>
      <c r="Y33" s="843"/>
      <c r="Z33" s="746"/>
      <c r="AA33" s="796"/>
      <c r="AB33" s="706"/>
      <c r="AC33" s="709"/>
      <c r="AD33" s="117"/>
      <c r="AE33" s="118"/>
      <c r="AF33" s="118"/>
      <c r="AG33" s="118"/>
      <c r="AH33" s="118"/>
      <c r="AI33" s="119"/>
      <c r="AJ33" s="119"/>
    </row>
    <row r="34" spans="3:36" s="97" customFormat="1" ht="29.25">
      <c r="C34" s="840"/>
      <c r="D34" s="415" t="s">
        <v>286</v>
      </c>
      <c r="E34" s="456" t="s">
        <v>246</v>
      </c>
      <c r="F34" s="532">
        <v>10</v>
      </c>
      <c r="G34" s="538"/>
      <c r="H34" s="538"/>
      <c r="I34" s="538"/>
      <c r="J34" s="538"/>
      <c r="K34" s="538"/>
      <c r="L34" s="538"/>
      <c r="M34" s="539"/>
      <c r="N34" s="700"/>
      <c r="O34" s="703"/>
      <c r="P34" s="290" t="s">
        <v>54</v>
      </c>
      <c r="Q34" s="540"/>
      <c r="R34" s="538"/>
      <c r="S34" s="538"/>
      <c r="T34" s="538"/>
      <c r="U34" s="538"/>
      <c r="V34" s="538"/>
      <c r="W34" s="538"/>
      <c r="X34" s="539"/>
      <c r="Y34" s="843"/>
      <c r="Z34" s="746"/>
      <c r="AA34" s="796"/>
      <c r="AB34" s="706"/>
      <c r="AC34" s="709"/>
      <c r="AD34" s="99"/>
      <c r="AE34" s="106"/>
      <c r="AF34" s="106"/>
      <c r="AG34" s="106"/>
      <c r="AH34" s="106"/>
      <c r="AI34" s="107"/>
      <c r="AJ34" s="107"/>
    </row>
    <row r="35" spans="3:36" s="97" customFormat="1" ht="28.5">
      <c r="C35" s="840"/>
      <c r="D35" s="352" t="s">
        <v>282</v>
      </c>
      <c r="E35" s="282" t="s">
        <v>60</v>
      </c>
      <c r="F35" s="537"/>
      <c r="G35" s="538"/>
      <c r="H35" s="533">
        <v>10</v>
      </c>
      <c r="I35" s="538"/>
      <c r="J35" s="538"/>
      <c r="K35" s="538"/>
      <c r="L35" s="538"/>
      <c r="M35" s="539"/>
      <c r="N35" s="700"/>
      <c r="O35" s="703"/>
      <c r="P35" s="290" t="s">
        <v>54</v>
      </c>
      <c r="Q35" s="540"/>
      <c r="R35" s="538"/>
      <c r="S35" s="538"/>
      <c r="T35" s="538"/>
      <c r="U35" s="538"/>
      <c r="V35" s="538"/>
      <c r="W35" s="538"/>
      <c r="X35" s="539"/>
      <c r="Y35" s="843"/>
      <c r="Z35" s="746"/>
      <c r="AA35" s="796"/>
      <c r="AB35" s="706"/>
      <c r="AC35" s="709"/>
      <c r="AD35" s="99"/>
      <c r="AE35" s="106"/>
      <c r="AF35" s="106"/>
      <c r="AG35" s="106"/>
      <c r="AH35" s="106"/>
      <c r="AI35" s="107"/>
      <c r="AJ35" s="107"/>
    </row>
    <row r="36" spans="3:36" s="120" customFormat="1" ht="29.25" thickBot="1">
      <c r="C36" s="841"/>
      <c r="D36" s="622" t="s">
        <v>283</v>
      </c>
      <c r="E36" s="447" t="s">
        <v>142</v>
      </c>
      <c r="F36" s="542">
        <v>10</v>
      </c>
      <c r="G36" s="543"/>
      <c r="H36" s="543"/>
      <c r="I36" s="543"/>
      <c r="J36" s="543"/>
      <c r="K36" s="543"/>
      <c r="L36" s="543"/>
      <c r="M36" s="544"/>
      <c r="N36" s="701"/>
      <c r="O36" s="704"/>
      <c r="P36" s="375" t="s">
        <v>54</v>
      </c>
      <c r="Q36" s="545"/>
      <c r="R36" s="543"/>
      <c r="S36" s="543"/>
      <c r="T36" s="543"/>
      <c r="U36" s="543"/>
      <c r="V36" s="543"/>
      <c r="W36" s="543"/>
      <c r="X36" s="544"/>
      <c r="Y36" s="844"/>
      <c r="Z36" s="747"/>
      <c r="AA36" s="797"/>
      <c r="AB36" s="707"/>
      <c r="AC36" s="710"/>
      <c r="AD36" s="117"/>
      <c r="AE36" s="118"/>
      <c r="AF36" s="118"/>
      <c r="AG36" s="118"/>
      <c r="AH36" s="118"/>
      <c r="AI36" s="119"/>
      <c r="AJ36" s="119"/>
    </row>
    <row r="37" spans="3:36" s="97" customFormat="1" ht="15" customHeight="1" thickBot="1">
      <c r="C37" s="620">
        <v>20</v>
      </c>
      <c r="D37" s="591" t="s">
        <v>153</v>
      </c>
      <c r="E37" s="592" t="s">
        <v>61</v>
      </c>
      <c r="F37" s="333"/>
      <c r="G37" s="593"/>
      <c r="H37" s="593"/>
      <c r="I37" s="593"/>
      <c r="J37" s="593"/>
      <c r="K37" s="593"/>
      <c r="L37" s="593"/>
      <c r="M37" s="594"/>
      <c r="N37" s="462"/>
      <c r="O37" s="256"/>
      <c r="P37" s="462"/>
      <c r="Q37" s="595"/>
      <c r="R37" s="593"/>
      <c r="S37" s="593"/>
      <c r="T37" s="593"/>
      <c r="U37" s="593"/>
      <c r="V37" s="593">
        <v>120</v>
      </c>
      <c r="W37" s="593"/>
      <c r="X37" s="594"/>
      <c r="Y37" s="596">
        <f>SUM(Q37:X37)</f>
        <v>120</v>
      </c>
      <c r="Z37" s="597">
        <v>4</v>
      </c>
      <c r="AA37" s="598" t="s">
        <v>281</v>
      </c>
      <c r="AB37" s="454">
        <f t="shared" ref="AB37" si="6">N37+Y37</f>
        <v>120</v>
      </c>
      <c r="AC37" s="332">
        <f>O37+Z37</f>
        <v>4</v>
      </c>
      <c r="AD37" s="99"/>
      <c r="AE37" s="106"/>
      <c r="AF37" s="106"/>
      <c r="AG37" s="106"/>
      <c r="AH37" s="106"/>
      <c r="AI37" s="107"/>
      <c r="AJ37" s="107"/>
    </row>
    <row r="38" spans="3:36" customFormat="1" ht="19.5" thickBot="1">
      <c r="C38" s="613"/>
      <c r="D38" s="450" t="s">
        <v>53</v>
      </c>
      <c r="E38" s="376"/>
      <c r="F38" s="451">
        <f>SUM(F13:F32)</f>
        <v>124</v>
      </c>
      <c r="G38" s="330">
        <f>SUM(G13:G31)</f>
        <v>20</v>
      </c>
      <c r="H38" s="330">
        <f>SUM(H13:H31)</f>
        <v>104</v>
      </c>
      <c r="I38" s="330">
        <f>SUM(I13:I31)</f>
        <v>279</v>
      </c>
      <c r="J38" s="330"/>
      <c r="K38" s="330"/>
      <c r="L38" s="330"/>
      <c r="M38" s="330"/>
      <c r="N38" s="453">
        <f>SUM(N13:N37)</f>
        <v>527</v>
      </c>
      <c r="O38" s="332">
        <f>SUM(O13:O37)</f>
        <v>26</v>
      </c>
      <c r="P38" s="256"/>
      <c r="Q38" s="329">
        <f>SUM(Q7:Q31)</f>
        <v>125</v>
      </c>
      <c r="R38" s="330">
        <f>SUM(R7:R31)</f>
        <v>15</v>
      </c>
      <c r="S38" s="330">
        <f>SUM(S7:S31)</f>
        <v>165</v>
      </c>
      <c r="T38" s="330">
        <f>SUM(T7:T31)</f>
        <v>287</v>
      </c>
      <c r="U38" s="330"/>
      <c r="V38" s="330">
        <f>SUM(V7:V37)</f>
        <v>120</v>
      </c>
      <c r="W38" s="330"/>
      <c r="X38" s="331"/>
      <c r="Y38" s="453">
        <f>SUM(Y13:Y37)</f>
        <v>727</v>
      </c>
      <c r="Z38" s="332">
        <f>SUM(Z13:Z37)</f>
        <v>35</v>
      </c>
      <c r="AA38" s="333"/>
      <c r="AB38" s="454">
        <f>SUM(AB13:AB37)</f>
        <v>1254</v>
      </c>
      <c r="AC38" s="332">
        <f>SUM(AC13:AC37)</f>
        <v>61</v>
      </c>
      <c r="AD38" s="21"/>
      <c r="AE38" s="1"/>
      <c r="AF38" s="1"/>
      <c r="AG38" s="1"/>
      <c r="AH38" s="1"/>
    </row>
    <row r="39" spans="3:36" ht="18">
      <c r="C39" s="186"/>
      <c r="D39" s="195"/>
      <c r="E39" s="195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86"/>
      <c r="AC39" s="186"/>
      <c r="AD39" s="187"/>
      <c r="AE39" s="188"/>
      <c r="AF39" s="188"/>
      <c r="AG39" s="188"/>
      <c r="AH39" s="188"/>
    </row>
    <row r="40" spans="3:36" ht="14.25">
      <c r="C40" s="186"/>
      <c r="D40" s="195"/>
      <c r="E40" s="195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86"/>
      <c r="AC40" s="186"/>
      <c r="AD40" s="189"/>
      <c r="AE40" s="186"/>
      <c r="AF40" s="186"/>
      <c r="AG40" s="186"/>
      <c r="AH40" s="186"/>
      <c r="AI40" s="186"/>
      <c r="AJ40" s="186"/>
    </row>
    <row r="41" spans="3:36" ht="14.25">
      <c r="C41" s="186"/>
      <c r="D41" s="21" t="s">
        <v>62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9"/>
      <c r="AE41" s="186"/>
      <c r="AF41" s="186"/>
      <c r="AG41" s="186"/>
      <c r="AH41" s="186"/>
      <c r="AI41" s="186"/>
      <c r="AJ41" s="186"/>
    </row>
    <row r="42" spans="3:36" ht="15.75" customHeight="1"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96"/>
      <c r="AD42" s="186"/>
      <c r="AE42" s="186"/>
      <c r="AF42" s="186"/>
      <c r="AG42" s="186"/>
      <c r="AH42" s="186"/>
      <c r="AI42" s="186"/>
      <c r="AJ42" s="186"/>
    </row>
    <row r="43" spans="3:36" ht="15.75" customHeight="1"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96"/>
      <c r="AD43" s="186"/>
      <c r="AE43" s="186"/>
      <c r="AF43" s="186"/>
      <c r="AG43" s="186"/>
      <c r="AH43" s="186"/>
      <c r="AI43" s="186"/>
      <c r="AJ43" s="186"/>
    </row>
    <row r="44" spans="3:36" ht="14.25">
      <c r="AE44" s="186"/>
      <c r="AF44" s="186"/>
      <c r="AG44" s="186"/>
      <c r="AH44" s="186"/>
      <c r="AI44" s="186"/>
      <c r="AJ44" s="186"/>
    </row>
    <row r="45" spans="3:36" ht="14.25">
      <c r="AE45" s="186"/>
      <c r="AF45" s="186"/>
      <c r="AG45" s="186"/>
      <c r="AH45" s="186"/>
      <c r="AI45" s="186"/>
      <c r="AJ45" s="186"/>
    </row>
    <row r="46" spans="3:36" ht="14.25">
      <c r="AE46" s="186"/>
      <c r="AF46" s="186"/>
      <c r="AG46" s="186"/>
      <c r="AH46" s="186"/>
      <c r="AI46" s="186"/>
      <c r="AJ46" s="186"/>
    </row>
    <row r="47" spans="3:36" ht="14.25">
      <c r="AE47" s="186"/>
      <c r="AF47" s="186"/>
      <c r="AG47" s="186"/>
      <c r="AH47" s="186"/>
      <c r="AI47" s="186"/>
      <c r="AJ47" s="186"/>
    </row>
    <row r="48" spans="3:36" ht="14.25">
      <c r="AE48" s="186"/>
      <c r="AF48" s="186"/>
      <c r="AG48" s="186"/>
      <c r="AH48" s="186"/>
      <c r="AI48" s="186"/>
      <c r="AJ48" s="186"/>
    </row>
    <row r="49" spans="3:36" ht="14.25">
      <c r="AE49" s="186"/>
      <c r="AF49" s="186"/>
      <c r="AG49" s="186"/>
      <c r="AH49" s="186"/>
      <c r="AI49" s="186"/>
      <c r="AJ49" s="186"/>
    </row>
    <row r="50" spans="3:36" ht="14.25">
      <c r="AE50" s="186"/>
      <c r="AF50" s="186"/>
      <c r="AG50" s="186"/>
      <c r="AH50" s="186"/>
      <c r="AI50" s="186"/>
      <c r="AJ50" s="186"/>
    </row>
    <row r="51" spans="3:36" ht="14.25">
      <c r="AE51" s="186"/>
      <c r="AF51" s="186"/>
      <c r="AG51" s="186"/>
      <c r="AH51" s="186"/>
      <c r="AI51" s="186"/>
      <c r="AJ51" s="186"/>
    </row>
    <row r="52" spans="3:36" ht="18">
      <c r="AE52" s="188"/>
      <c r="AF52" s="188"/>
      <c r="AG52" s="188"/>
      <c r="AH52" s="188"/>
    </row>
    <row r="53" spans="3:36" ht="18">
      <c r="AE53" s="188"/>
      <c r="AF53" s="188"/>
      <c r="AG53" s="188"/>
      <c r="AH53" s="188"/>
    </row>
    <row r="54" spans="3:36" ht="18.75" customHeight="1">
      <c r="AE54" s="188"/>
      <c r="AF54" s="188"/>
      <c r="AG54" s="188"/>
      <c r="AH54" s="188"/>
    </row>
    <row r="55" spans="3:36" ht="18">
      <c r="AE55" s="188"/>
      <c r="AF55" s="188"/>
      <c r="AG55" s="188"/>
      <c r="AH55" s="188"/>
    </row>
    <row r="56" spans="3:36" ht="18"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335"/>
      <c r="AD56" s="188"/>
      <c r="AE56" s="188"/>
      <c r="AF56" s="188"/>
      <c r="AG56" s="188"/>
      <c r="AH56" s="188"/>
    </row>
    <row r="57" spans="3:36" ht="18"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335"/>
      <c r="AD57" s="188"/>
      <c r="AE57" s="188"/>
      <c r="AF57" s="188"/>
      <c r="AG57" s="188"/>
      <c r="AH57" s="188"/>
    </row>
    <row r="58" spans="3:36" ht="18">
      <c r="AD58" s="188"/>
      <c r="AE58" s="188"/>
      <c r="AF58" s="188"/>
      <c r="AG58" s="188"/>
      <c r="AH58" s="188"/>
    </row>
    <row r="59" spans="3:36" ht="18">
      <c r="AD59" s="188"/>
      <c r="AE59" s="188"/>
      <c r="AF59" s="188"/>
      <c r="AG59" s="188"/>
      <c r="AH59" s="188"/>
    </row>
    <row r="60" spans="3:36" ht="18">
      <c r="AD60" s="188"/>
      <c r="AE60" s="188"/>
      <c r="AF60" s="188"/>
      <c r="AG60" s="188"/>
      <c r="AH60" s="188"/>
    </row>
    <row r="61" spans="3:36" ht="18">
      <c r="AD61" s="188"/>
      <c r="AE61" s="188"/>
      <c r="AF61" s="188"/>
      <c r="AG61" s="188"/>
      <c r="AH61" s="188"/>
    </row>
    <row r="62" spans="3:36" ht="18">
      <c r="AD62" s="188"/>
      <c r="AE62" s="188"/>
      <c r="AF62" s="188"/>
      <c r="AG62" s="188"/>
      <c r="AH62" s="188"/>
    </row>
    <row r="63" spans="3:36" ht="18">
      <c r="AD63" s="188"/>
      <c r="AE63" s="188"/>
      <c r="AF63" s="188"/>
      <c r="AG63" s="188"/>
      <c r="AH63" s="188"/>
    </row>
    <row r="64" spans="3:36" ht="18">
      <c r="AD64" s="188"/>
      <c r="AE64" s="188"/>
      <c r="AF64" s="188"/>
      <c r="AG64" s="188"/>
      <c r="AH64" s="188"/>
    </row>
    <row r="65" spans="3:34" ht="18">
      <c r="AD65" s="188"/>
      <c r="AE65" s="188"/>
      <c r="AF65" s="188"/>
      <c r="AG65" s="188"/>
      <c r="AH65" s="188"/>
    </row>
    <row r="66" spans="3:34" ht="18">
      <c r="AD66" s="188"/>
      <c r="AE66" s="188"/>
      <c r="AF66" s="188"/>
      <c r="AG66" s="188"/>
      <c r="AH66" s="188"/>
    </row>
    <row r="67" spans="3:34" ht="18">
      <c r="AD67" s="188"/>
      <c r="AE67" s="188"/>
      <c r="AF67" s="188"/>
      <c r="AG67" s="188"/>
      <c r="AH67" s="188"/>
    </row>
    <row r="68" spans="3:34" ht="18">
      <c r="AD68" s="188"/>
      <c r="AE68" s="188"/>
      <c r="AF68" s="188"/>
      <c r="AG68" s="188"/>
      <c r="AH68" s="188"/>
    </row>
    <row r="69" spans="3:34" ht="18">
      <c r="AD69" s="188"/>
      <c r="AE69" s="188"/>
      <c r="AF69" s="188"/>
      <c r="AG69" s="188"/>
      <c r="AH69" s="188"/>
    </row>
    <row r="70" spans="3:34" ht="18">
      <c r="AD70" s="188"/>
      <c r="AE70" s="188"/>
      <c r="AF70" s="188"/>
      <c r="AG70" s="188"/>
      <c r="AH70" s="188"/>
    </row>
    <row r="71" spans="3:34" ht="18">
      <c r="AD71" s="188"/>
      <c r="AE71" s="188"/>
      <c r="AF71" s="188"/>
      <c r="AG71" s="188"/>
      <c r="AH71" s="188"/>
    </row>
    <row r="72" spans="3:34" ht="18"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335"/>
      <c r="AD72" s="188"/>
      <c r="AE72" s="188"/>
      <c r="AF72" s="188"/>
      <c r="AG72" s="188"/>
      <c r="AH72" s="188"/>
    </row>
    <row r="73" spans="3:34" ht="18"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335"/>
      <c r="AD73" s="188"/>
      <c r="AE73" s="188"/>
      <c r="AF73" s="188"/>
      <c r="AG73" s="188"/>
      <c r="AH73" s="188"/>
    </row>
    <row r="74" spans="3:34" ht="18"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335"/>
      <c r="AD74" s="188"/>
      <c r="AE74" s="188"/>
      <c r="AF74" s="188"/>
      <c r="AG74" s="188"/>
      <c r="AH74" s="188"/>
    </row>
    <row r="75" spans="3:34" ht="18"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335"/>
      <c r="AD75" s="188"/>
      <c r="AE75" s="188"/>
      <c r="AF75" s="188"/>
      <c r="AG75" s="188"/>
      <c r="AH75" s="188"/>
    </row>
    <row r="76" spans="3:34" ht="18"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335"/>
      <c r="AD76" s="188"/>
      <c r="AE76" s="188"/>
      <c r="AF76" s="188"/>
      <c r="AG76" s="188"/>
      <c r="AH76" s="188"/>
    </row>
    <row r="77" spans="3:34" ht="18"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335"/>
      <c r="AD77" s="188"/>
      <c r="AE77" s="188"/>
      <c r="AF77" s="188"/>
      <c r="AG77" s="188"/>
      <c r="AH77" s="188"/>
    </row>
    <row r="78" spans="3:34" ht="18"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335"/>
      <c r="AD78" s="188"/>
      <c r="AE78" s="188"/>
      <c r="AF78" s="188"/>
      <c r="AG78" s="188"/>
      <c r="AH78" s="188"/>
    </row>
    <row r="79" spans="3:34" ht="18"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335"/>
      <c r="AD79" s="188"/>
      <c r="AE79" s="188"/>
      <c r="AF79" s="188"/>
      <c r="AG79" s="188"/>
      <c r="AH79" s="188"/>
    </row>
    <row r="80" spans="3:34" ht="18"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335"/>
      <c r="AD80" s="188"/>
      <c r="AE80" s="188"/>
      <c r="AF80" s="188"/>
      <c r="AG80" s="188"/>
      <c r="AH80" s="188"/>
    </row>
    <row r="81" spans="3:34" ht="18"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335"/>
      <c r="AD81" s="188"/>
      <c r="AE81" s="188"/>
      <c r="AF81" s="188"/>
      <c r="AG81" s="188"/>
      <c r="AH81" s="188"/>
    </row>
    <row r="82" spans="3:34" ht="18"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335"/>
      <c r="AD82" s="188"/>
      <c r="AE82" s="188"/>
      <c r="AF82" s="188"/>
      <c r="AG82" s="188"/>
      <c r="AH82" s="188"/>
    </row>
    <row r="83" spans="3:34" ht="18"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335"/>
      <c r="AD83" s="188"/>
      <c r="AE83" s="188"/>
      <c r="AF83" s="188"/>
      <c r="AG83" s="188"/>
      <c r="AH83" s="188"/>
    </row>
    <row r="84" spans="3:34" ht="18"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335"/>
      <c r="AD84" s="188"/>
      <c r="AE84" s="188"/>
      <c r="AF84" s="188"/>
      <c r="AG84" s="188"/>
      <c r="AH84" s="188"/>
    </row>
    <row r="85" spans="3:34" ht="18"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335"/>
      <c r="AD85" s="188"/>
      <c r="AE85" s="188"/>
      <c r="AF85" s="188"/>
      <c r="AG85" s="188"/>
      <c r="AH85" s="188"/>
    </row>
    <row r="86" spans="3:34" ht="18"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335"/>
      <c r="AD86" s="188"/>
      <c r="AE86" s="188"/>
      <c r="AF86" s="188"/>
      <c r="AG86" s="188"/>
      <c r="AH86" s="188"/>
    </row>
    <row r="87" spans="3:34" ht="18"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335"/>
      <c r="AD87" s="188"/>
      <c r="AE87" s="188"/>
      <c r="AF87" s="188"/>
      <c r="AG87" s="188"/>
      <c r="AH87" s="188"/>
    </row>
    <row r="88" spans="3:34" ht="18"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335"/>
      <c r="AD88" s="188"/>
      <c r="AE88" s="188"/>
      <c r="AF88" s="188"/>
      <c r="AG88" s="188"/>
      <c r="AH88" s="188"/>
    </row>
    <row r="89" spans="3:34" ht="18"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335"/>
      <c r="AD89" s="188"/>
      <c r="AE89" s="188"/>
      <c r="AF89" s="188"/>
      <c r="AG89" s="188"/>
      <c r="AH89" s="188"/>
    </row>
    <row r="90" spans="3:34" ht="18"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335"/>
      <c r="AD90" s="188"/>
      <c r="AE90" s="188"/>
      <c r="AF90" s="188"/>
      <c r="AG90" s="188"/>
      <c r="AH90" s="188"/>
    </row>
    <row r="91" spans="3:34" ht="18"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335"/>
      <c r="AD91" s="188"/>
      <c r="AE91" s="188"/>
      <c r="AF91" s="188"/>
      <c r="AG91" s="188"/>
      <c r="AH91" s="188"/>
    </row>
    <row r="92" spans="3:34" ht="18"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335"/>
      <c r="AD92" s="188"/>
      <c r="AE92" s="188"/>
      <c r="AF92" s="188"/>
      <c r="AG92" s="188"/>
      <c r="AH92" s="188"/>
    </row>
    <row r="93" spans="3:34" ht="18"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335"/>
      <c r="AD93" s="188"/>
      <c r="AE93" s="188"/>
      <c r="AF93" s="188"/>
      <c r="AG93" s="188"/>
      <c r="AH93" s="188"/>
    </row>
    <row r="94" spans="3:34" ht="18"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335"/>
      <c r="AD94" s="188"/>
      <c r="AE94" s="188"/>
      <c r="AF94" s="188"/>
      <c r="AG94" s="188"/>
      <c r="AH94" s="188"/>
    </row>
    <row r="95" spans="3:34" ht="18"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335"/>
      <c r="AD95" s="188"/>
      <c r="AE95" s="188"/>
      <c r="AF95" s="188"/>
      <c r="AG95" s="188"/>
      <c r="AH95" s="188"/>
    </row>
    <row r="96" spans="3:34" ht="18"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335"/>
      <c r="AD96" s="188"/>
      <c r="AE96" s="188"/>
      <c r="AF96" s="188"/>
      <c r="AG96" s="188"/>
      <c r="AH96" s="188"/>
    </row>
    <row r="97" spans="3:34" ht="18"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335"/>
      <c r="AD97" s="188"/>
      <c r="AE97" s="188"/>
      <c r="AF97" s="188"/>
      <c r="AG97" s="188"/>
      <c r="AH97" s="188"/>
    </row>
    <row r="98" spans="3:34" ht="18"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335"/>
      <c r="AD98" s="188"/>
      <c r="AE98" s="188"/>
      <c r="AF98" s="188"/>
      <c r="AG98" s="188"/>
      <c r="AH98" s="188"/>
    </row>
    <row r="99" spans="3:34" ht="18"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335"/>
      <c r="AD99" s="188"/>
      <c r="AE99" s="188"/>
      <c r="AF99" s="188"/>
      <c r="AG99" s="188"/>
      <c r="AH99" s="188"/>
    </row>
    <row r="100" spans="3:34" ht="18"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335"/>
      <c r="AD100" s="188"/>
      <c r="AE100" s="188"/>
      <c r="AF100" s="188"/>
      <c r="AG100" s="188"/>
      <c r="AH100" s="188"/>
    </row>
    <row r="101" spans="3:34" ht="18"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335"/>
      <c r="AD101" s="188"/>
      <c r="AE101" s="188"/>
      <c r="AF101" s="188"/>
      <c r="AG101" s="188"/>
      <c r="AH101" s="188"/>
    </row>
    <row r="102" spans="3:34" ht="18"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335"/>
      <c r="AD102" s="188"/>
      <c r="AE102" s="188"/>
      <c r="AF102" s="188"/>
      <c r="AG102" s="188"/>
      <c r="AH102" s="188"/>
    </row>
    <row r="103" spans="3:34" ht="18"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335"/>
      <c r="AD103" s="188"/>
      <c r="AE103" s="188"/>
      <c r="AF103" s="188"/>
      <c r="AG103" s="188"/>
      <c r="AH103" s="188"/>
    </row>
    <row r="104" spans="3:34" ht="18"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335"/>
      <c r="AD104" s="188"/>
      <c r="AE104" s="188"/>
      <c r="AF104" s="188"/>
      <c r="AG104" s="188"/>
      <c r="AH104" s="188"/>
    </row>
    <row r="105" spans="3:34" ht="18"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335"/>
      <c r="AD105" s="188"/>
      <c r="AE105" s="188"/>
      <c r="AF105" s="188"/>
      <c r="AG105" s="188"/>
      <c r="AH105" s="188"/>
    </row>
    <row r="106" spans="3:34" ht="18"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335"/>
      <c r="AD106" s="188"/>
      <c r="AE106" s="188"/>
      <c r="AF106" s="188"/>
      <c r="AG106" s="188"/>
      <c r="AH106" s="188"/>
    </row>
    <row r="107" spans="3:34" ht="18"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  <c r="Z107" s="188"/>
      <c r="AA107" s="188"/>
      <c r="AB107" s="188"/>
      <c r="AC107" s="335"/>
      <c r="AD107" s="188"/>
      <c r="AE107" s="188"/>
      <c r="AF107" s="188"/>
      <c r="AG107" s="188"/>
      <c r="AH107" s="188"/>
    </row>
    <row r="108" spans="3:34" ht="18"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  <c r="AA108" s="188"/>
      <c r="AB108" s="188"/>
      <c r="AC108" s="335"/>
      <c r="AD108" s="188"/>
      <c r="AE108" s="188"/>
      <c r="AF108" s="188"/>
      <c r="AG108" s="188"/>
      <c r="AH108" s="188"/>
    </row>
    <row r="109" spans="3:34" ht="18"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335"/>
      <c r="AD109" s="188"/>
      <c r="AE109" s="188"/>
      <c r="AF109" s="188"/>
      <c r="AG109" s="188"/>
      <c r="AH109" s="188"/>
    </row>
    <row r="110" spans="3:34" ht="18"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8"/>
      <c r="X110" s="188"/>
      <c r="Y110" s="188"/>
      <c r="Z110" s="188"/>
      <c r="AA110" s="188"/>
      <c r="AB110" s="188"/>
      <c r="AC110" s="335"/>
      <c r="AD110" s="188"/>
      <c r="AE110" s="188"/>
      <c r="AF110" s="188"/>
      <c r="AG110" s="188"/>
      <c r="AH110" s="188"/>
    </row>
    <row r="111" spans="3:34" ht="18"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335"/>
      <c r="AD111" s="188"/>
      <c r="AE111" s="188"/>
      <c r="AF111" s="188"/>
      <c r="AG111" s="188"/>
      <c r="AH111" s="188"/>
    </row>
    <row r="112" spans="3:34" ht="18"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8"/>
      <c r="AA112" s="188"/>
      <c r="AB112" s="188"/>
      <c r="AC112" s="335"/>
      <c r="AD112" s="188"/>
      <c r="AE112" s="188"/>
      <c r="AF112" s="188"/>
      <c r="AG112" s="188"/>
      <c r="AH112" s="188"/>
    </row>
    <row r="113" spans="3:34" ht="18"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335"/>
      <c r="AD113" s="188"/>
      <c r="AE113" s="188"/>
      <c r="AF113" s="188"/>
      <c r="AG113" s="188"/>
      <c r="AH113" s="188"/>
    </row>
    <row r="114" spans="3:34" ht="18"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188"/>
      <c r="Z114" s="188"/>
      <c r="AA114" s="188"/>
      <c r="AB114" s="188"/>
      <c r="AC114" s="335"/>
      <c r="AD114" s="188"/>
      <c r="AE114" s="188"/>
      <c r="AF114" s="188"/>
      <c r="AG114" s="188"/>
      <c r="AH114" s="188"/>
    </row>
    <row r="115" spans="3:34" ht="18"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335"/>
      <c r="AD115" s="188"/>
      <c r="AE115" s="188"/>
      <c r="AF115" s="188"/>
      <c r="AG115" s="188"/>
      <c r="AH115" s="188"/>
    </row>
    <row r="116" spans="3:34" ht="18"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88"/>
      <c r="W116" s="188"/>
      <c r="X116" s="188"/>
      <c r="Y116" s="188"/>
      <c r="Z116" s="188"/>
      <c r="AA116" s="188"/>
      <c r="AB116" s="188"/>
      <c r="AC116" s="335"/>
      <c r="AD116" s="188"/>
      <c r="AE116" s="188"/>
      <c r="AF116" s="188"/>
      <c r="AG116" s="188"/>
      <c r="AH116" s="188"/>
    </row>
    <row r="117" spans="3:34" ht="18"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335"/>
      <c r="AD117" s="188"/>
      <c r="AE117" s="188"/>
      <c r="AF117" s="188"/>
      <c r="AG117" s="188"/>
      <c r="AH117" s="188"/>
    </row>
    <row r="118" spans="3:34" ht="18"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8"/>
      <c r="W118" s="188"/>
      <c r="X118" s="188"/>
      <c r="Y118" s="188"/>
      <c r="Z118" s="188"/>
      <c r="AA118" s="188"/>
      <c r="AB118" s="188"/>
      <c r="AC118" s="335"/>
      <c r="AD118" s="188"/>
      <c r="AE118" s="188"/>
      <c r="AF118" s="188"/>
      <c r="AG118" s="188"/>
      <c r="AH118" s="188"/>
    </row>
    <row r="119" spans="3:34" ht="18"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8"/>
      <c r="X119" s="188"/>
      <c r="Y119" s="188"/>
      <c r="Z119" s="188"/>
      <c r="AA119" s="188"/>
      <c r="AB119" s="188"/>
      <c r="AC119" s="335"/>
      <c r="AD119" s="188"/>
      <c r="AE119" s="188"/>
      <c r="AF119" s="188"/>
      <c r="AG119" s="188"/>
      <c r="AH119" s="188"/>
    </row>
    <row r="120" spans="3:34" ht="18"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8"/>
      <c r="AC120" s="335"/>
      <c r="AD120" s="188"/>
      <c r="AE120" s="188"/>
      <c r="AF120" s="188"/>
      <c r="AG120" s="188"/>
      <c r="AH120" s="188"/>
    </row>
    <row r="121" spans="3:34" ht="18"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88"/>
      <c r="Z121" s="188"/>
      <c r="AA121" s="188"/>
      <c r="AB121" s="188"/>
      <c r="AC121" s="335"/>
      <c r="AD121" s="188"/>
      <c r="AE121" s="188"/>
      <c r="AF121" s="188"/>
      <c r="AG121" s="188"/>
      <c r="AH121" s="188"/>
    </row>
    <row r="122" spans="3:34" ht="18"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8"/>
      <c r="W122" s="188"/>
      <c r="X122" s="188"/>
      <c r="Y122" s="188"/>
      <c r="Z122" s="188"/>
      <c r="AA122" s="188"/>
      <c r="AB122" s="188"/>
      <c r="AC122" s="335"/>
      <c r="AD122" s="188"/>
      <c r="AE122" s="188"/>
      <c r="AF122" s="188"/>
      <c r="AG122" s="188"/>
      <c r="AH122" s="188"/>
    </row>
    <row r="123" spans="3:34" ht="18"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335"/>
      <c r="AD123" s="188"/>
      <c r="AE123" s="188"/>
      <c r="AF123" s="188"/>
      <c r="AG123" s="188"/>
      <c r="AH123" s="188"/>
    </row>
    <row r="124" spans="3:34" ht="18"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335"/>
      <c r="AD124" s="188"/>
      <c r="AE124" s="188"/>
      <c r="AF124" s="188"/>
      <c r="AG124" s="188"/>
      <c r="AH124" s="188"/>
    </row>
    <row r="125" spans="3:34" ht="18"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  <c r="V125" s="188"/>
      <c r="W125" s="188"/>
      <c r="X125" s="188"/>
      <c r="Y125" s="188"/>
      <c r="Z125" s="188"/>
      <c r="AA125" s="188"/>
      <c r="AB125" s="188"/>
      <c r="AC125" s="335"/>
      <c r="AD125" s="188"/>
      <c r="AE125" s="188"/>
      <c r="AF125" s="188"/>
      <c r="AG125" s="188"/>
      <c r="AH125" s="188"/>
    </row>
    <row r="126" spans="3:34" ht="18"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188"/>
      <c r="W126" s="188"/>
      <c r="X126" s="188"/>
      <c r="Y126" s="188"/>
      <c r="Z126" s="188"/>
      <c r="AA126" s="188"/>
      <c r="AB126" s="188"/>
      <c r="AC126" s="335"/>
      <c r="AD126" s="188"/>
      <c r="AE126" s="188"/>
      <c r="AF126" s="188"/>
      <c r="AG126" s="188"/>
      <c r="AH126" s="188"/>
    </row>
    <row r="127" spans="3:34" ht="18"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8"/>
      <c r="X127" s="188"/>
      <c r="Y127" s="188"/>
      <c r="Z127" s="188"/>
      <c r="AA127" s="188"/>
      <c r="AB127" s="188"/>
      <c r="AC127" s="335"/>
      <c r="AD127" s="188"/>
      <c r="AE127" s="188"/>
      <c r="AF127" s="188"/>
      <c r="AG127" s="188"/>
      <c r="AH127" s="188"/>
    </row>
    <row r="128" spans="3:34" ht="18"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335"/>
      <c r="AD128" s="188"/>
      <c r="AE128" s="188"/>
      <c r="AF128" s="188"/>
      <c r="AG128" s="188"/>
      <c r="AH128" s="188"/>
    </row>
    <row r="129" spans="3:34" ht="18"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335"/>
      <c r="AD129" s="188"/>
      <c r="AE129" s="188"/>
      <c r="AF129" s="188"/>
      <c r="AG129" s="188"/>
      <c r="AH129" s="188"/>
    </row>
    <row r="130" spans="3:34" ht="18"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335"/>
      <c r="AD130" s="188"/>
      <c r="AE130" s="188"/>
      <c r="AF130" s="188"/>
      <c r="AG130" s="188"/>
      <c r="AH130" s="188"/>
    </row>
    <row r="131" spans="3:34" ht="18"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335"/>
      <c r="AD131" s="188"/>
      <c r="AE131" s="188"/>
      <c r="AF131" s="188"/>
      <c r="AG131" s="188"/>
      <c r="AH131" s="188"/>
    </row>
    <row r="132" spans="3:34" ht="18"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335"/>
      <c r="AD132" s="188"/>
      <c r="AE132" s="188"/>
      <c r="AF132" s="188"/>
      <c r="AG132" s="188"/>
      <c r="AH132" s="188"/>
    </row>
    <row r="133" spans="3:34" ht="18"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  <c r="Z133" s="188"/>
      <c r="AA133" s="188"/>
      <c r="AB133" s="188"/>
      <c r="AC133" s="335"/>
      <c r="AD133" s="188"/>
      <c r="AE133" s="188"/>
      <c r="AF133" s="188"/>
      <c r="AG133" s="188"/>
      <c r="AH133" s="188"/>
    </row>
    <row r="134" spans="3:34" ht="18"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  <c r="V134" s="188"/>
      <c r="W134" s="188"/>
      <c r="X134" s="188"/>
      <c r="Y134" s="188"/>
      <c r="Z134" s="188"/>
      <c r="AA134" s="188"/>
      <c r="AB134" s="188"/>
      <c r="AC134" s="335"/>
      <c r="AD134" s="188"/>
      <c r="AE134" s="188"/>
      <c r="AF134" s="188"/>
      <c r="AG134" s="188"/>
      <c r="AH134" s="188"/>
    </row>
    <row r="135" spans="3:34" ht="18"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188"/>
      <c r="W135" s="188"/>
      <c r="X135" s="188"/>
      <c r="Y135" s="188"/>
      <c r="Z135" s="188"/>
      <c r="AA135" s="188"/>
      <c r="AB135" s="188"/>
      <c r="AC135" s="335"/>
      <c r="AD135" s="188"/>
      <c r="AE135" s="188"/>
      <c r="AF135" s="188"/>
      <c r="AG135" s="188"/>
      <c r="AH135" s="188"/>
    </row>
    <row r="136" spans="3:34" ht="18"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  <c r="V136" s="188"/>
      <c r="W136" s="188"/>
      <c r="X136" s="188"/>
      <c r="Y136" s="188"/>
      <c r="Z136" s="188"/>
      <c r="AA136" s="188"/>
      <c r="AB136" s="188"/>
      <c r="AC136" s="335"/>
      <c r="AD136" s="188"/>
      <c r="AE136" s="188"/>
      <c r="AF136" s="188"/>
      <c r="AG136" s="188"/>
      <c r="AH136" s="188"/>
    </row>
    <row r="137" spans="3:34" ht="18"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  <c r="V137" s="188"/>
      <c r="W137" s="188"/>
      <c r="X137" s="188"/>
      <c r="Y137" s="188"/>
      <c r="Z137" s="188"/>
      <c r="AA137" s="188"/>
      <c r="AB137" s="188"/>
      <c r="AC137" s="335"/>
      <c r="AD137" s="188"/>
      <c r="AE137" s="188"/>
      <c r="AF137" s="188"/>
      <c r="AG137" s="188"/>
      <c r="AH137" s="188"/>
    </row>
    <row r="138" spans="3:34" ht="18"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335"/>
      <c r="AD138" s="188"/>
      <c r="AE138" s="188"/>
      <c r="AF138" s="188"/>
      <c r="AG138" s="188"/>
      <c r="AH138" s="188"/>
    </row>
    <row r="139" spans="3:34" ht="18"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88"/>
      <c r="Z139" s="188"/>
      <c r="AA139" s="188"/>
      <c r="AB139" s="188"/>
      <c r="AC139" s="335"/>
      <c r="AD139" s="188"/>
      <c r="AE139" s="188"/>
      <c r="AF139" s="188"/>
      <c r="AG139" s="188"/>
      <c r="AH139" s="188"/>
    </row>
    <row r="140" spans="3:34" ht="18"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88"/>
      <c r="Z140" s="188"/>
      <c r="AA140" s="188"/>
      <c r="AB140" s="188"/>
      <c r="AC140" s="335"/>
      <c r="AD140" s="188"/>
      <c r="AE140" s="188"/>
      <c r="AF140" s="188"/>
      <c r="AG140" s="188"/>
      <c r="AH140" s="188"/>
    </row>
    <row r="141" spans="3:34" ht="18"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  <c r="V141" s="188"/>
      <c r="W141" s="188"/>
      <c r="X141" s="188"/>
      <c r="Y141" s="188"/>
      <c r="Z141" s="188"/>
      <c r="AA141" s="188"/>
      <c r="AB141" s="188"/>
      <c r="AC141" s="335"/>
      <c r="AD141" s="188"/>
      <c r="AE141" s="188"/>
      <c r="AF141" s="188"/>
      <c r="AG141" s="188"/>
      <c r="AH141" s="188"/>
    </row>
    <row r="142" spans="3:34" ht="18"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335"/>
      <c r="AD142" s="188"/>
      <c r="AE142" s="188"/>
      <c r="AF142" s="188"/>
      <c r="AG142" s="188"/>
      <c r="AH142" s="188"/>
    </row>
    <row r="143" spans="3:34" ht="18"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335"/>
      <c r="AD143" s="188"/>
      <c r="AE143" s="188"/>
      <c r="AF143" s="188"/>
      <c r="AG143" s="188"/>
      <c r="AH143" s="188"/>
    </row>
    <row r="144" spans="3:34" ht="18"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335"/>
      <c r="AD144" s="188"/>
      <c r="AE144" s="188"/>
      <c r="AF144" s="188"/>
      <c r="AG144" s="188"/>
      <c r="AH144" s="188"/>
    </row>
    <row r="145" spans="3:34" ht="18"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335"/>
      <c r="AD145" s="188"/>
      <c r="AE145" s="188"/>
      <c r="AF145" s="188"/>
      <c r="AG145" s="188"/>
      <c r="AH145" s="188"/>
    </row>
    <row r="146" spans="3:34" ht="18"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8"/>
      <c r="AA146" s="188"/>
      <c r="AB146" s="188"/>
      <c r="AC146" s="335"/>
      <c r="AD146" s="188"/>
      <c r="AE146" s="188"/>
      <c r="AF146" s="188"/>
      <c r="AG146" s="188"/>
      <c r="AH146" s="188"/>
    </row>
    <row r="147" spans="3:34" ht="18"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8"/>
      <c r="AA147" s="188"/>
      <c r="AB147" s="188"/>
      <c r="AC147" s="335"/>
      <c r="AD147" s="188"/>
      <c r="AE147" s="188"/>
      <c r="AF147" s="188"/>
      <c r="AG147" s="188"/>
      <c r="AH147" s="188"/>
    </row>
    <row r="148" spans="3:34" ht="18"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335"/>
      <c r="AD148" s="188"/>
      <c r="AE148" s="188"/>
      <c r="AF148" s="188"/>
      <c r="AG148" s="188"/>
      <c r="AH148" s="188"/>
    </row>
    <row r="149" spans="3:34" ht="18"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335"/>
      <c r="AD149" s="188"/>
      <c r="AE149" s="188"/>
      <c r="AF149" s="188"/>
      <c r="AG149" s="188"/>
      <c r="AH149" s="188"/>
    </row>
    <row r="150" spans="3:34" ht="18"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  <c r="V150" s="188"/>
      <c r="W150" s="188"/>
      <c r="X150" s="188"/>
      <c r="Y150" s="188"/>
      <c r="Z150" s="188"/>
      <c r="AA150" s="188"/>
      <c r="AB150" s="188"/>
      <c r="AC150" s="335"/>
      <c r="AD150" s="188"/>
      <c r="AE150" s="188"/>
      <c r="AF150" s="188"/>
      <c r="AG150" s="188"/>
      <c r="AH150" s="188"/>
    </row>
    <row r="151" spans="3:34" ht="18"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335"/>
      <c r="AD151" s="188"/>
      <c r="AE151" s="188"/>
      <c r="AF151" s="188"/>
      <c r="AG151" s="188"/>
      <c r="AH151" s="188"/>
    </row>
    <row r="152" spans="3:34" ht="18"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8"/>
      <c r="AC152" s="335"/>
      <c r="AD152" s="188"/>
      <c r="AE152" s="188"/>
      <c r="AF152" s="188"/>
      <c r="AG152" s="188"/>
      <c r="AH152" s="188"/>
    </row>
    <row r="153" spans="3:34" ht="18"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8"/>
      <c r="AB153" s="188"/>
      <c r="AC153" s="335"/>
      <c r="AD153" s="188"/>
      <c r="AE153" s="188"/>
      <c r="AF153" s="188"/>
      <c r="AG153" s="188"/>
      <c r="AH153" s="188"/>
    </row>
  </sheetData>
  <mergeCells count="31">
    <mergeCell ref="AB32:AB36"/>
    <mergeCell ref="AC32:AC36"/>
    <mergeCell ref="AA32:AA36"/>
    <mergeCell ref="C32:C36"/>
    <mergeCell ref="N32:N36"/>
    <mergeCell ref="O32:O36"/>
    <mergeCell ref="Y32:Y36"/>
    <mergeCell ref="Z32:Z36"/>
    <mergeCell ref="Q1:T1"/>
    <mergeCell ref="Q2:T2"/>
    <mergeCell ref="Q3:T3"/>
    <mergeCell ref="Q4:T4"/>
    <mergeCell ref="Q5:T5"/>
    <mergeCell ref="AB10:AB12"/>
    <mergeCell ref="AC10:AC12"/>
    <mergeCell ref="F11:O11"/>
    <mergeCell ref="Q11:AA11"/>
    <mergeCell ref="Q6:T6"/>
    <mergeCell ref="Q7:T7"/>
    <mergeCell ref="Q8:T8"/>
    <mergeCell ref="A15:B18"/>
    <mergeCell ref="C10:C12"/>
    <mergeCell ref="D10:D12"/>
    <mergeCell ref="E10:E12"/>
    <mergeCell ref="F10:AA10"/>
    <mergeCell ref="A13:B14"/>
    <mergeCell ref="A19:A29"/>
    <mergeCell ref="B19:B22"/>
    <mergeCell ref="B23:B27"/>
    <mergeCell ref="B28:B29"/>
    <mergeCell ref="A30:B31"/>
  </mergeCells>
  <pageMargins left="0.25" right="0.25" top="0.75" bottom="0.75" header="0.3" footer="0.3"/>
  <pageSetup paperSize="9" scale="6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W21"/>
  <sheetViews>
    <sheetView zoomScale="90" zoomScaleNormal="90" workbookViewId="0">
      <selection activeCell="B13" sqref="B13:C17"/>
    </sheetView>
  </sheetViews>
  <sheetFormatPr defaultRowHeight="12.75"/>
  <cols>
    <col min="1" max="1" width="3.7109375" bestFit="1" customWidth="1"/>
    <col min="2" max="2" width="27.42578125" customWidth="1"/>
    <col min="3" max="3" width="32.7109375" customWidth="1"/>
    <col min="4" max="11" width="4.7109375" customWidth="1"/>
    <col min="12" max="12" width="6.7109375" customWidth="1"/>
    <col min="13" max="20" width="4.7109375" customWidth="1"/>
    <col min="21" max="21" width="6.7109375" customWidth="1"/>
  </cols>
  <sheetData>
    <row r="1" spans="1:21" s="21" customFormat="1" ht="30.75" thickBot="1">
      <c r="B1" s="238" t="s">
        <v>5</v>
      </c>
      <c r="C1" s="252" t="s">
        <v>6</v>
      </c>
      <c r="L1" s="41" t="s">
        <v>17</v>
      </c>
      <c r="M1" s="803" t="s">
        <v>18</v>
      </c>
      <c r="N1" s="804"/>
      <c r="O1" s="804"/>
      <c r="P1" s="805"/>
    </row>
    <row r="2" spans="1:21" s="21" customFormat="1" ht="15" customHeight="1">
      <c r="B2" s="239" t="s">
        <v>7</v>
      </c>
      <c r="C2" s="237" t="s">
        <v>82</v>
      </c>
      <c r="L2" s="41" t="s">
        <v>3</v>
      </c>
      <c r="M2" s="803" t="s">
        <v>19</v>
      </c>
      <c r="N2" s="804"/>
      <c r="O2" s="804"/>
      <c r="P2" s="805"/>
    </row>
    <row r="3" spans="1:21" s="21" customFormat="1" ht="15" customHeight="1">
      <c r="B3" s="230" t="s">
        <v>8</v>
      </c>
      <c r="C3" s="181"/>
      <c r="L3" s="41" t="s">
        <v>20</v>
      </c>
      <c r="M3" s="803" t="s">
        <v>21</v>
      </c>
      <c r="N3" s="804"/>
      <c r="O3" s="804"/>
      <c r="P3" s="805"/>
    </row>
    <row r="4" spans="1:21" s="21" customFormat="1" ht="15" customHeight="1">
      <c r="B4" s="230" t="s">
        <v>9</v>
      </c>
      <c r="C4" s="181" t="s">
        <v>10</v>
      </c>
      <c r="L4" s="41" t="s">
        <v>22</v>
      </c>
      <c r="M4" s="803" t="s">
        <v>23</v>
      </c>
      <c r="N4" s="804"/>
      <c r="O4" s="804"/>
      <c r="P4" s="805"/>
    </row>
    <row r="5" spans="1:21" s="21" customFormat="1" ht="15" customHeight="1">
      <c r="B5" s="230" t="s">
        <v>11</v>
      </c>
      <c r="C5" s="181" t="s">
        <v>67</v>
      </c>
      <c r="L5" s="41" t="s">
        <v>24</v>
      </c>
      <c r="M5" s="803" t="s">
        <v>25</v>
      </c>
      <c r="N5" s="804"/>
      <c r="O5" s="804"/>
      <c r="P5" s="805"/>
    </row>
    <row r="6" spans="1:21" s="21" customFormat="1" ht="15" customHeight="1">
      <c r="B6" s="230" t="s">
        <v>12</v>
      </c>
      <c r="C6" s="181" t="s">
        <v>13</v>
      </c>
      <c r="E6" s="46" t="s">
        <v>99</v>
      </c>
      <c r="L6" s="41" t="s">
        <v>26</v>
      </c>
      <c r="M6" s="803" t="s">
        <v>27</v>
      </c>
      <c r="N6" s="804"/>
      <c r="O6" s="804"/>
      <c r="P6" s="805"/>
    </row>
    <row r="7" spans="1:21" s="21" customFormat="1" ht="15" customHeight="1">
      <c r="B7" s="230" t="s">
        <v>14</v>
      </c>
      <c r="C7" s="227" t="s">
        <v>250</v>
      </c>
      <c r="E7" s="46" t="s">
        <v>101</v>
      </c>
      <c r="L7" s="41" t="s">
        <v>4</v>
      </c>
      <c r="M7" s="803" t="s">
        <v>2</v>
      </c>
      <c r="N7" s="804"/>
      <c r="O7" s="804"/>
      <c r="P7" s="805"/>
    </row>
    <row r="8" spans="1:21" s="21" customFormat="1" ht="15" customHeight="1" thickBot="1">
      <c r="B8" s="231" t="s">
        <v>15</v>
      </c>
      <c r="C8" s="79" t="s">
        <v>103</v>
      </c>
      <c r="L8" s="41" t="s">
        <v>28</v>
      </c>
      <c r="M8" s="803" t="s">
        <v>29</v>
      </c>
      <c r="N8" s="804"/>
      <c r="O8" s="804"/>
      <c r="P8" s="805"/>
    </row>
    <row r="9" spans="1:21" s="21" customFormat="1" ht="15" customHeight="1" thickBot="1">
      <c r="B9" s="197"/>
      <c r="C9" s="198"/>
    </row>
    <row r="10" spans="1:21" s="21" customFormat="1" ht="13.5" customHeight="1">
      <c r="A10" s="846" t="s">
        <v>30</v>
      </c>
      <c r="B10" s="849" t="s">
        <v>52</v>
      </c>
      <c r="C10" s="852" t="s">
        <v>32</v>
      </c>
      <c r="D10" s="855" t="s">
        <v>33</v>
      </c>
      <c r="E10" s="856"/>
      <c r="F10" s="856"/>
      <c r="G10" s="856"/>
      <c r="H10" s="856"/>
      <c r="I10" s="856"/>
      <c r="J10" s="856"/>
      <c r="K10" s="856"/>
      <c r="L10" s="856"/>
      <c r="M10" s="856"/>
      <c r="N10" s="856"/>
      <c r="O10" s="856"/>
      <c r="P10" s="856"/>
      <c r="Q10" s="856"/>
      <c r="R10" s="856"/>
      <c r="S10" s="856"/>
      <c r="T10" s="856"/>
      <c r="U10" s="857"/>
    </row>
    <row r="11" spans="1:21" s="21" customFormat="1" ht="13.5" thickBot="1">
      <c r="A11" s="847"/>
      <c r="B11" s="850"/>
      <c r="C11" s="853"/>
      <c r="D11" s="858" t="s">
        <v>274</v>
      </c>
      <c r="E11" s="859"/>
      <c r="F11" s="859"/>
      <c r="G11" s="859"/>
      <c r="H11" s="859"/>
      <c r="I11" s="859"/>
      <c r="J11" s="859"/>
      <c r="K11" s="859"/>
      <c r="L11" s="859"/>
      <c r="M11" s="859" t="s">
        <v>273</v>
      </c>
      <c r="N11" s="859"/>
      <c r="O11" s="859"/>
      <c r="P11" s="859"/>
      <c r="Q11" s="859"/>
      <c r="R11" s="859"/>
      <c r="S11" s="859"/>
      <c r="T11" s="859"/>
      <c r="U11" s="860"/>
    </row>
    <row r="12" spans="1:21" s="21" customFormat="1" ht="101.25" thickBot="1">
      <c r="A12" s="848"/>
      <c r="B12" s="851"/>
      <c r="C12" s="854"/>
      <c r="D12" s="27" t="s">
        <v>17</v>
      </c>
      <c r="E12" s="109" t="s">
        <v>3</v>
      </c>
      <c r="F12" s="111" t="s">
        <v>20</v>
      </c>
      <c r="G12" s="111" t="s">
        <v>22</v>
      </c>
      <c r="H12" s="108" t="s">
        <v>55</v>
      </c>
      <c r="I12" s="130" t="s">
        <v>56</v>
      </c>
      <c r="J12" s="199" t="s">
        <v>36</v>
      </c>
      <c r="K12" s="19" t="s">
        <v>0</v>
      </c>
      <c r="L12" s="74" t="s">
        <v>37</v>
      </c>
      <c r="M12" s="129" t="s">
        <v>17</v>
      </c>
      <c r="N12" s="111" t="s">
        <v>3</v>
      </c>
      <c r="O12" s="111" t="s">
        <v>20</v>
      </c>
      <c r="P12" s="111" t="s">
        <v>22</v>
      </c>
      <c r="Q12" s="111" t="s">
        <v>55</v>
      </c>
      <c r="R12" s="29" t="s">
        <v>56</v>
      </c>
      <c r="S12" s="199" t="s">
        <v>36</v>
      </c>
      <c r="T12" s="19" t="s">
        <v>0</v>
      </c>
      <c r="U12" s="28" t="s">
        <v>37</v>
      </c>
    </row>
    <row r="13" spans="1:21" s="21" customFormat="1" ht="15" customHeight="1">
      <c r="A13" s="174" t="s">
        <v>48</v>
      </c>
      <c r="B13" s="200" t="s">
        <v>267</v>
      </c>
      <c r="C13" s="67" t="s">
        <v>268</v>
      </c>
      <c r="D13" s="201">
        <v>10</v>
      </c>
      <c r="E13" s="192"/>
      <c r="F13" s="192"/>
      <c r="G13" s="134"/>
      <c r="H13" s="134"/>
      <c r="I13" s="135"/>
      <c r="J13" s="861">
        <f>SUM(D13:I13)</f>
        <v>10</v>
      </c>
      <c r="K13" s="864">
        <v>1</v>
      </c>
      <c r="L13" s="748" t="s">
        <v>54</v>
      </c>
      <c r="M13" s="133"/>
      <c r="N13" s="134"/>
      <c r="O13" s="134"/>
      <c r="P13" s="134"/>
      <c r="Q13" s="134"/>
      <c r="R13" s="135"/>
      <c r="S13" s="861"/>
      <c r="T13" s="864"/>
      <c r="U13" s="748"/>
    </row>
    <row r="14" spans="1:21" s="21" customFormat="1" ht="15" customHeight="1">
      <c r="A14" s="175" t="s">
        <v>49</v>
      </c>
      <c r="B14" s="64" t="s">
        <v>269</v>
      </c>
      <c r="C14" s="26" t="s">
        <v>270</v>
      </c>
      <c r="D14" s="175">
        <v>10</v>
      </c>
      <c r="E14" s="116"/>
      <c r="F14" s="116"/>
      <c r="G14" s="34"/>
      <c r="H14" s="34"/>
      <c r="I14" s="35"/>
      <c r="J14" s="862"/>
      <c r="K14" s="865"/>
      <c r="L14" s="749"/>
      <c r="M14" s="65"/>
      <c r="N14" s="34"/>
      <c r="O14" s="34"/>
      <c r="P14" s="34"/>
      <c r="Q14" s="34"/>
      <c r="R14" s="35"/>
      <c r="S14" s="862"/>
      <c r="T14" s="865"/>
      <c r="U14" s="749"/>
    </row>
    <row r="15" spans="1:21" s="21" customFormat="1" ht="25.5">
      <c r="A15" s="175" t="s">
        <v>50</v>
      </c>
      <c r="B15" s="202" t="s">
        <v>286</v>
      </c>
      <c r="C15" s="502" t="s">
        <v>246</v>
      </c>
      <c r="D15" s="175">
        <v>10</v>
      </c>
      <c r="E15" s="116"/>
      <c r="F15" s="116"/>
      <c r="G15" s="34"/>
      <c r="H15" s="34"/>
      <c r="I15" s="35"/>
      <c r="J15" s="862"/>
      <c r="K15" s="865"/>
      <c r="L15" s="749"/>
      <c r="M15" s="65"/>
      <c r="N15" s="34"/>
      <c r="O15" s="34"/>
      <c r="P15" s="34"/>
      <c r="Q15" s="34"/>
      <c r="R15" s="35"/>
      <c r="S15" s="862"/>
      <c r="T15" s="865"/>
      <c r="U15" s="749"/>
    </row>
    <row r="16" spans="1:21" s="21" customFormat="1" ht="25.5">
      <c r="A16" s="175" t="s">
        <v>51</v>
      </c>
      <c r="B16" s="64" t="s">
        <v>282</v>
      </c>
      <c r="C16" s="113" t="s">
        <v>60</v>
      </c>
      <c r="D16" s="175"/>
      <c r="E16" s="116"/>
      <c r="F16" s="116">
        <v>10</v>
      </c>
      <c r="G16" s="34"/>
      <c r="H16" s="34"/>
      <c r="I16" s="35"/>
      <c r="J16" s="862"/>
      <c r="K16" s="865"/>
      <c r="L16" s="749"/>
      <c r="M16" s="65"/>
      <c r="N16" s="34"/>
      <c r="O16" s="34"/>
      <c r="P16" s="34"/>
      <c r="Q16" s="34"/>
      <c r="R16" s="35"/>
      <c r="S16" s="862"/>
      <c r="T16" s="865"/>
      <c r="U16" s="749"/>
    </row>
    <row r="17" spans="1:23" s="21" customFormat="1" ht="26.25" thickBot="1">
      <c r="A17" s="175" t="s">
        <v>112</v>
      </c>
      <c r="B17" s="202" t="s">
        <v>283</v>
      </c>
      <c r="C17" s="203" t="s">
        <v>142</v>
      </c>
      <c r="D17" s="204">
        <v>10</v>
      </c>
      <c r="E17" s="116"/>
      <c r="F17" s="116"/>
      <c r="G17" s="34"/>
      <c r="H17" s="34"/>
      <c r="I17" s="35"/>
      <c r="J17" s="863"/>
      <c r="K17" s="866"/>
      <c r="L17" s="845"/>
      <c r="M17" s="65"/>
      <c r="N17" s="34"/>
      <c r="O17" s="34"/>
      <c r="P17" s="34"/>
      <c r="Q17" s="34"/>
      <c r="R17" s="35"/>
      <c r="S17" s="863"/>
      <c r="T17" s="866"/>
      <c r="U17" s="845"/>
    </row>
    <row r="18" spans="1:23" s="21" customFormat="1" ht="15" customHeight="1" thickBot="1">
      <c r="A18" s="205"/>
      <c r="B18" s="194" t="s">
        <v>53</v>
      </c>
      <c r="C18" s="206"/>
      <c r="D18" s="125"/>
      <c r="E18" s="60"/>
      <c r="F18" s="127"/>
      <c r="G18" s="127"/>
      <c r="H18" s="127"/>
      <c r="I18" s="42"/>
      <c r="J18" s="59">
        <f t="shared" ref="J18:K18" si="0">SUM(J13:J17)</f>
        <v>10</v>
      </c>
      <c r="K18" s="58">
        <f t="shared" si="0"/>
        <v>1</v>
      </c>
      <c r="L18" s="58"/>
      <c r="M18" s="60"/>
      <c r="N18" s="127"/>
      <c r="O18" s="127"/>
      <c r="P18" s="127"/>
      <c r="Q18" s="127"/>
      <c r="R18" s="42"/>
      <c r="S18" s="59">
        <f t="shared" ref="S18:T18" si="1">SUM(S13:S17)</f>
        <v>0</v>
      </c>
      <c r="T18" s="58">
        <f t="shared" si="1"/>
        <v>0</v>
      </c>
      <c r="U18" s="57"/>
      <c r="V18" s="150"/>
      <c r="W18" s="207"/>
    </row>
    <row r="19" spans="1:23" s="21" customFormat="1"/>
    <row r="20" spans="1:23" s="21" customFormat="1"/>
    <row r="21" spans="1:23">
      <c r="B21" s="21" t="s">
        <v>62</v>
      </c>
    </row>
  </sheetData>
  <mergeCells count="20">
    <mergeCell ref="M6:P6"/>
    <mergeCell ref="M1:P1"/>
    <mergeCell ref="M2:P2"/>
    <mergeCell ref="M3:P3"/>
    <mergeCell ref="M4:P4"/>
    <mergeCell ref="M5:P5"/>
    <mergeCell ref="U13:U17"/>
    <mergeCell ref="M7:P7"/>
    <mergeCell ref="M8:P8"/>
    <mergeCell ref="A10:A12"/>
    <mergeCell ref="B10:B12"/>
    <mergeCell ref="C10:C12"/>
    <mergeCell ref="D10:U10"/>
    <mergeCell ref="D11:L11"/>
    <mergeCell ref="M11:U11"/>
    <mergeCell ref="J13:J17"/>
    <mergeCell ref="K13:K17"/>
    <mergeCell ref="L13:L17"/>
    <mergeCell ref="S13:S17"/>
    <mergeCell ref="T13:T17"/>
  </mergeCells>
  <pageMargins left="0.43307086614173229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J146"/>
  <sheetViews>
    <sheetView topLeftCell="A8" zoomScale="85" zoomScaleNormal="85" zoomScaleSheetLayoutView="80" workbookViewId="0">
      <selection activeCell="AI21" sqref="AI21"/>
    </sheetView>
  </sheetViews>
  <sheetFormatPr defaultRowHeight="12.75"/>
  <cols>
    <col min="1" max="1" width="12.7109375" customWidth="1"/>
    <col min="2" max="2" width="14" customWidth="1"/>
    <col min="3" max="3" width="4.28515625" bestFit="1" customWidth="1"/>
    <col min="4" max="4" width="29.7109375" customWidth="1"/>
    <col min="5" max="5" width="40.28515625" customWidth="1"/>
    <col min="6" max="15" width="4.7109375" customWidth="1"/>
    <col min="16" max="16" width="7.5703125" customWidth="1"/>
    <col min="17" max="26" width="4.7109375" customWidth="1"/>
    <col min="27" max="27" width="7.85546875" customWidth="1"/>
    <col min="28" max="28" width="6.7109375" customWidth="1"/>
    <col min="29" max="29" width="6.7109375" style="25" customWidth="1"/>
  </cols>
  <sheetData>
    <row r="1" spans="1:36" ht="28.5">
      <c r="C1" s="500"/>
      <c r="D1" s="511" t="s">
        <v>83</v>
      </c>
      <c r="E1" s="512" t="s">
        <v>80</v>
      </c>
      <c r="N1" s="883" t="s">
        <v>17</v>
      </c>
      <c r="O1" s="883"/>
      <c r="P1" s="884" t="s">
        <v>18</v>
      </c>
      <c r="Q1" s="884"/>
      <c r="R1" s="884"/>
      <c r="S1" s="4"/>
      <c r="T1" s="4"/>
      <c r="U1" s="4"/>
      <c r="V1" s="4"/>
      <c r="W1" s="4"/>
      <c r="X1" s="4"/>
      <c r="Y1" s="4"/>
      <c r="Z1" s="4"/>
      <c r="AA1" s="4"/>
      <c r="AB1" s="4"/>
      <c r="AC1" s="22"/>
      <c r="AD1" s="1"/>
      <c r="AE1" s="1"/>
      <c r="AF1" s="1"/>
      <c r="AG1" s="1"/>
      <c r="AH1" s="1"/>
    </row>
    <row r="2" spans="1:36" ht="18.75">
      <c r="C2" s="4"/>
      <c r="D2" s="510" t="s">
        <v>84</v>
      </c>
      <c r="E2" s="508" t="s">
        <v>82</v>
      </c>
      <c r="J2" s="4"/>
      <c r="K2" s="4"/>
      <c r="L2" s="4"/>
      <c r="M2" s="4"/>
      <c r="N2" s="882" t="s">
        <v>3</v>
      </c>
      <c r="O2" s="882"/>
      <c r="P2" s="698" t="s">
        <v>19</v>
      </c>
      <c r="Q2" s="698"/>
      <c r="R2" s="698"/>
      <c r="S2" s="4"/>
      <c r="T2" s="4"/>
      <c r="U2" s="4"/>
      <c r="V2" s="4"/>
      <c r="W2" s="4"/>
      <c r="X2" s="4"/>
      <c r="Y2" s="4"/>
      <c r="Z2" s="4"/>
      <c r="AA2" s="4"/>
      <c r="AB2" s="4"/>
      <c r="AC2" s="22"/>
      <c r="AD2" s="1"/>
      <c r="AE2" s="1"/>
      <c r="AF2" s="1"/>
      <c r="AG2" s="1"/>
      <c r="AH2" s="1"/>
    </row>
    <row r="3" spans="1:36" ht="18.75">
      <c r="C3" s="4"/>
      <c r="D3" s="510" t="s">
        <v>85</v>
      </c>
      <c r="E3" s="509"/>
      <c r="J3" s="4"/>
      <c r="K3" s="4"/>
      <c r="L3" s="4"/>
      <c r="M3" s="4"/>
      <c r="N3" s="882" t="s">
        <v>20</v>
      </c>
      <c r="O3" s="882"/>
      <c r="P3" s="698" t="s">
        <v>21</v>
      </c>
      <c r="Q3" s="698"/>
      <c r="R3" s="698"/>
      <c r="S3" s="4"/>
      <c r="T3" s="4"/>
      <c r="U3" s="4"/>
      <c r="V3" s="4"/>
      <c r="W3" s="4"/>
      <c r="X3" s="4"/>
      <c r="Y3" s="4"/>
      <c r="Z3" s="4"/>
      <c r="AA3" s="4"/>
      <c r="AB3" s="4"/>
      <c r="AC3" s="22"/>
      <c r="AD3" s="1"/>
      <c r="AE3" s="1"/>
      <c r="AF3" s="1"/>
      <c r="AG3" s="1"/>
      <c r="AH3" s="1"/>
    </row>
    <row r="4" spans="1:36" ht="18.75">
      <c r="C4" s="4"/>
      <c r="D4" s="510" t="s">
        <v>86</v>
      </c>
      <c r="E4" s="509" t="s">
        <v>10</v>
      </c>
      <c r="J4" s="4"/>
      <c r="K4" s="4"/>
      <c r="L4" s="4"/>
      <c r="M4" s="4"/>
      <c r="N4" s="882" t="s">
        <v>22</v>
      </c>
      <c r="O4" s="882"/>
      <c r="P4" s="698" t="s">
        <v>23</v>
      </c>
      <c r="Q4" s="698"/>
      <c r="R4" s="698"/>
      <c r="S4" s="4"/>
      <c r="T4" s="4"/>
      <c r="U4" s="4"/>
      <c r="V4" s="4"/>
      <c r="W4" s="4"/>
      <c r="X4" s="4"/>
      <c r="Y4" s="4"/>
      <c r="Z4" s="4"/>
      <c r="AA4" s="4"/>
      <c r="AB4" s="4"/>
      <c r="AC4" s="22"/>
      <c r="AD4" s="1"/>
      <c r="AE4" s="1"/>
      <c r="AF4" s="1"/>
      <c r="AG4" s="1"/>
      <c r="AH4" s="1"/>
    </row>
    <row r="5" spans="1:36" ht="18.75">
      <c r="C5" s="4"/>
      <c r="D5" s="510" t="s">
        <v>87</v>
      </c>
      <c r="E5" s="509" t="s">
        <v>67</v>
      </c>
      <c r="J5" s="4"/>
      <c r="K5" s="4"/>
      <c r="L5" s="4"/>
      <c r="M5" s="4"/>
      <c r="N5" s="882" t="s">
        <v>24</v>
      </c>
      <c r="O5" s="882"/>
      <c r="P5" s="698" t="s">
        <v>25</v>
      </c>
      <c r="Q5" s="698"/>
      <c r="R5" s="698"/>
      <c r="S5" s="4"/>
      <c r="T5" s="4"/>
      <c r="U5" s="4"/>
      <c r="V5" s="4"/>
      <c r="W5" s="4"/>
      <c r="X5" s="4"/>
      <c r="Y5" s="4"/>
      <c r="Z5" s="4"/>
      <c r="AA5" s="4"/>
      <c r="AB5" s="4"/>
      <c r="AC5" s="22"/>
      <c r="AD5" s="1"/>
      <c r="AE5" s="1"/>
      <c r="AF5" s="1"/>
      <c r="AG5" s="1"/>
      <c r="AH5" s="1"/>
    </row>
    <row r="6" spans="1:36" ht="18.75">
      <c r="C6" s="4"/>
      <c r="D6" s="510" t="s">
        <v>88</v>
      </c>
      <c r="E6" s="509" t="s">
        <v>13</v>
      </c>
      <c r="J6" s="4"/>
      <c r="K6" s="4"/>
      <c r="L6" s="4"/>
      <c r="M6" s="4"/>
      <c r="N6" s="882" t="s">
        <v>26</v>
      </c>
      <c r="O6" s="882"/>
      <c r="P6" s="698" t="s">
        <v>27</v>
      </c>
      <c r="Q6" s="698"/>
      <c r="R6" s="698"/>
      <c r="S6" s="4"/>
      <c r="T6" s="4"/>
      <c r="U6" s="4"/>
      <c r="V6" s="4"/>
      <c r="W6" s="4"/>
      <c r="X6" s="4"/>
      <c r="Y6" s="4"/>
      <c r="Z6" s="4"/>
      <c r="AA6" s="4"/>
      <c r="AB6" s="4"/>
      <c r="AC6" s="22"/>
      <c r="AD6" s="1"/>
      <c r="AE6" s="1"/>
      <c r="AF6" s="1"/>
      <c r="AG6" s="1"/>
      <c r="AH6" s="1"/>
    </row>
    <row r="7" spans="1:36" ht="18.75">
      <c r="C7" s="4"/>
      <c r="D7" s="510" t="s">
        <v>89</v>
      </c>
      <c r="E7" s="245" t="s">
        <v>16</v>
      </c>
      <c r="G7" s="46" t="s">
        <v>99</v>
      </c>
      <c r="J7" s="4"/>
      <c r="K7" s="4"/>
      <c r="L7" s="4"/>
      <c r="M7" s="4"/>
      <c r="N7" s="882" t="s">
        <v>81</v>
      </c>
      <c r="O7" s="882"/>
      <c r="P7" s="698" t="s">
        <v>2</v>
      </c>
      <c r="Q7" s="698"/>
      <c r="R7" s="698"/>
      <c r="S7" s="4"/>
      <c r="T7" s="4"/>
      <c r="U7" s="4"/>
      <c r="V7" s="4"/>
      <c r="W7" s="4"/>
      <c r="X7" s="4"/>
      <c r="Y7" s="4"/>
      <c r="Z7" s="4"/>
      <c r="AA7" s="4"/>
      <c r="AB7" s="4"/>
      <c r="AC7" s="22"/>
      <c r="AD7" s="1"/>
      <c r="AE7" s="1"/>
      <c r="AF7" s="1"/>
      <c r="AG7" s="1"/>
      <c r="AH7" s="1"/>
    </row>
    <row r="8" spans="1:36" ht="19.5" thickBot="1">
      <c r="C8" s="4"/>
      <c r="D8" s="412" t="s">
        <v>90</v>
      </c>
      <c r="E8" s="248" t="s">
        <v>102</v>
      </c>
      <c r="G8" s="46" t="s">
        <v>101</v>
      </c>
      <c r="J8" s="4"/>
      <c r="K8" s="5"/>
      <c r="L8" s="4"/>
      <c r="M8" s="4"/>
      <c r="N8" s="882" t="s">
        <v>28</v>
      </c>
      <c r="O8" s="882"/>
      <c r="P8" s="698" t="s">
        <v>29</v>
      </c>
      <c r="Q8" s="698"/>
      <c r="R8" s="698"/>
      <c r="S8" s="4"/>
      <c r="T8" s="4"/>
      <c r="U8" s="4"/>
      <c r="V8" s="4"/>
      <c r="W8" s="4"/>
      <c r="X8" s="4"/>
      <c r="Y8" s="4"/>
      <c r="Z8" s="4"/>
      <c r="AA8" s="4"/>
      <c r="AB8" s="4"/>
      <c r="AC8" s="22"/>
      <c r="AD8" s="1"/>
      <c r="AE8" s="1"/>
      <c r="AF8" s="1"/>
      <c r="AG8" s="1"/>
      <c r="AH8" s="1"/>
    </row>
    <row r="9" spans="1:36" ht="19.5" thickBot="1">
      <c r="C9" s="4"/>
      <c r="D9" s="49"/>
      <c r="E9" s="50"/>
      <c r="F9" s="51"/>
      <c r="J9" s="4"/>
      <c r="K9" s="5"/>
      <c r="L9" s="4"/>
      <c r="M9" s="4"/>
      <c r="N9" s="47"/>
      <c r="O9" s="47"/>
      <c r="P9" s="48"/>
      <c r="Q9" s="48"/>
      <c r="R9" s="48"/>
      <c r="S9" s="4"/>
      <c r="T9" s="4"/>
      <c r="U9" s="4"/>
      <c r="V9" s="4"/>
      <c r="W9" s="4"/>
      <c r="X9" s="4"/>
      <c r="Y9" s="4"/>
      <c r="Z9" s="4"/>
      <c r="AA9" s="4"/>
      <c r="AB9" s="4"/>
      <c r="AC9" s="22"/>
      <c r="AD9" s="1"/>
      <c r="AE9" s="1"/>
      <c r="AF9" s="1"/>
      <c r="AG9" s="1"/>
      <c r="AH9" s="1"/>
    </row>
    <row r="10" spans="1:36" ht="15" customHeight="1" thickBot="1">
      <c r="A10" s="880" t="s">
        <v>70</v>
      </c>
      <c r="B10" s="878" t="s">
        <v>71</v>
      </c>
      <c r="C10" s="718" t="s">
        <v>30</v>
      </c>
      <c r="D10" s="831" t="s">
        <v>31</v>
      </c>
      <c r="E10" s="832" t="s">
        <v>32</v>
      </c>
      <c r="F10" s="682" t="s">
        <v>33</v>
      </c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5" t="s">
        <v>34</v>
      </c>
      <c r="AC10" s="678" t="s">
        <v>35</v>
      </c>
      <c r="AD10" s="2"/>
      <c r="AE10" s="2"/>
      <c r="AF10" s="2"/>
      <c r="AG10" s="2"/>
      <c r="AH10" s="2"/>
      <c r="AI10" s="3"/>
      <c r="AJ10" s="3"/>
    </row>
    <row r="11" spans="1:36" ht="15" customHeight="1" thickBot="1">
      <c r="A11" s="880"/>
      <c r="B11" s="878"/>
      <c r="C11" s="718"/>
      <c r="D11" s="831"/>
      <c r="E11" s="833"/>
      <c r="F11" s="689" t="s">
        <v>271</v>
      </c>
      <c r="G11" s="691"/>
      <c r="H11" s="691"/>
      <c r="I11" s="691"/>
      <c r="J11" s="691"/>
      <c r="K11" s="691"/>
      <c r="L11" s="691"/>
      <c r="M11" s="691"/>
      <c r="N11" s="691"/>
      <c r="O11" s="687"/>
      <c r="P11" s="42"/>
      <c r="Q11" s="690" t="s">
        <v>272</v>
      </c>
      <c r="R11" s="691"/>
      <c r="S11" s="691"/>
      <c r="T11" s="691"/>
      <c r="U11" s="691"/>
      <c r="V11" s="691"/>
      <c r="W11" s="691"/>
      <c r="X11" s="690"/>
      <c r="Y11" s="691"/>
      <c r="Z11" s="691"/>
      <c r="AA11" s="691"/>
      <c r="AB11" s="686"/>
      <c r="AC11" s="679"/>
      <c r="AD11" s="2"/>
      <c r="AE11" s="2"/>
      <c r="AF11" s="2"/>
      <c r="AG11" s="2"/>
      <c r="AH11" s="2"/>
      <c r="AI11" s="3"/>
      <c r="AJ11" s="3"/>
    </row>
    <row r="12" spans="1:36" ht="101.25" customHeight="1" thickBot="1">
      <c r="A12" s="881"/>
      <c r="B12" s="879"/>
      <c r="C12" s="752"/>
      <c r="D12" s="831"/>
      <c r="E12" s="834"/>
      <c r="F12" s="129" t="s">
        <v>17</v>
      </c>
      <c r="G12" s="111" t="s">
        <v>3</v>
      </c>
      <c r="H12" s="111" t="s">
        <v>20</v>
      </c>
      <c r="I12" s="111" t="s">
        <v>22</v>
      </c>
      <c r="J12" s="176" t="s">
        <v>24</v>
      </c>
      <c r="K12" s="109" t="s">
        <v>26</v>
      </c>
      <c r="L12" s="111" t="s">
        <v>2</v>
      </c>
      <c r="M12" s="176" t="s">
        <v>29</v>
      </c>
      <c r="N12" s="674" t="s">
        <v>36</v>
      </c>
      <c r="O12" s="30" t="s">
        <v>0</v>
      </c>
      <c r="P12" s="28" t="s">
        <v>37</v>
      </c>
      <c r="Q12" s="129" t="s">
        <v>17</v>
      </c>
      <c r="R12" s="108" t="s">
        <v>3</v>
      </c>
      <c r="S12" s="111" t="s">
        <v>20</v>
      </c>
      <c r="T12" s="108" t="s">
        <v>22</v>
      </c>
      <c r="U12" s="109" t="s">
        <v>24</v>
      </c>
      <c r="V12" s="111" t="s">
        <v>26</v>
      </c>
      <c r="W12" s="111" t="s">
        <v>2</v>
      </c>
      <c r="X12" s="108" t="s">
        <v>29</v>
      </c>
      <c r="Y12" s="674" t="s">
        <v>36</v>
      </c>
      <c r="Z12" s="30" t="s">
        <v>0</v>
      </c>
      <c r="AA12" s="28" t="s">
        <v>37</v>
      </c>
      <c r="AB12" s="877"/>
      <c r="AC12" s="679"/>
      <c r="AD12" s="2"/>
      <c r="AE12" s="2"/>
      <c r="AF12" s="2"/>
      <c r="AG12" s="2"/>
      <c r="AH12" s="2"/>
      <c r="AI12" s="3"/>
      <c r="AJ12" s="3"/>
    </row>
    <row r="13" spans="1:36" ht="15" customHeight="1">
      <c r="A13" s="870" t="s">
        <v>72</v>
      </c>
      <c r="B13" s="871" t="s">
        <v>93</v>
      </c>
      <c r="C13" s="344">
        <v>1</v>
      </c>
      <c r="D13" s="378" t="s">
        <v>38</v>
      </c>
      <c r="E13" s="379" t="s">
        <v>75</v>
      </c>
      <c r="F13" s="380"/>
      <c r="G13" s="381"/>
      <c r="H13" s="381"/>
      <c r="I13" s="381"/>
      <c r="J13" s="382"/>
      <c r="K13" s="381"/>
      <c r="L13" s="381"/>
      <c r="M13" s="383"/>
      <c r="N13" s="384"/>
      <c r="O13" s="384"/>
      <c r="P13" s="385"/>
      <c r="Q13" s="386"/>
      <c r="R13" s="381"/>
      <c r="S13" s="381">
        <v>8</v>
      </c>
      <c r="T13" s="381">
        <v>102</v>
      </c>
      <c r="U13" s="382"/>
      <c r="V13" s="382"/>
      <c r="W13" s="382"/>
      <c r="X13" s="387"/>
      <c r="Y13" s="636">
        <f>SUM(Q13:X13)</f>
        <v>110</v>
      </c>
      <c r="Z13" s="388">
        <v>7</v>
      </c>
      <c r="AA13" s="389" t="s">
        <v>1</v>
      </c>
      <c r="AB13" s="629">
        <f>N13+Y13</f>
        <v>110</v>
      </c>
      <c r="AC13" s="390">
        <f>O13+Z13</f>
        <v>7</v>
      </c>
      <c r="AD13" s="21"/>
      <c r="AE13" s="2"/>
      <c r="AF13" s="2"/>
      <c r="AG13" s="2"/>
      <c r="AH13" s="2"/>
      <c r="AI13" s="3"/>
      <c r="AJ13" s="3"/>
    </row>
    <row r="14" spans="1:36" ht="15" customHeight="1">
      <c r="A14" s="870"/>
      <c r="B14" s="871"/>
      <c r="C14" s="290">
        <v>2</v>
      </c>
      <c r="D14" s="355" t="s">
        <v>39</v>
      </c>
      <c r="E14" s="373" t="s">
        <v>68</v>
      </c>
      <c r="F14" s="391"/>
      <c r="G14" s="306"/>
      <c r="H14" s="306">
        <v>12</v>
      </c>
      <c r="I14" s="306">
        <v>48</v>
      </c>
      <c r="J14" s="392"/>
      <c r="K14" s="306"/>
      <c r="L14" s="306"/>
      <c r="M14" s="307"/>
      <c r="N14" s="633">
        <f>SUM(F14:M14)</f>
        <v>60</v>
      </c>
      <c r="O14" s="393">
        <v>4</v>
      </c>
      <c r="P14" s="276" t="s">
        <v>1</v>
      </c>
      <c r="Q14" s="305"/>
      <c r="R14" s="306"/>
      <c r="S14" s="306"/>
      <c r="T14" s="306"/>
      <c r="U14" s="392"/>
      <c r="V14" s="392"/>
      <c r="W14" s="392"/>
      <c r="X14" s="394"/>
      <c r="Y14" s="395"/>
      <c r="Z14" s="276"/>
      <c r="AA14" s="396"/>
      <c r="AB14" s="630">
        <f t="shared" ref="AB14:AC27" si="0">N14+Y14</f>
        <v>60</v>
      </c>
      <c r="AC14" s="397">
        <f t="shared" si="0"/>
        <v>4</v>
      </c>
      <c r="AD14" s="21"/>
      <c r="AE14" s="2"/>
      <c r="AF14" s="2"/>
      <c r="AG14" s="2"/>
      <c r="AH14" s="2"/>
      <c r="AI14" s="3"/>
      <c r="AJ14" s="3"/>
    </row>
    <row r="15" spans="1:36" ht="28.5">
      <c r="A15" s="870"/>
      <c r="B15" s="872" t="s">
        <v>94</v>
      </c>
      <c r="C15" s="290">
        <v>3</v>
      </c>
      <c r="D15" s="398" t="s">
        <v>44</v>
      </c>
      <c r="E15" s="281" t="s">
        <v>79</v>
      </c>
      <c r="F15" s="268"/>
      <c r="G15" s="369"/>
      <c r="H15" s="288">
        <v>4</v>
      </c>
      <c r="I15" s="288">
        <v>44</v>
      </c>
      <c r="J15" s="399"/>
      <c r="K15" s="288"/>
      <c r="L15" s="288"/>
      <c r="M15" s="289"/>
      <c r="N15" s="634">
        <f>SUM(F15:M15)</f>
        <v>48</v>
      </c>
      <c r="O15" s="400">
        <v>3</v>
      </c>
      <c r="P15" s="308" t="s">
        <v>54</v>
      </c>
      <c r="Q15" s="368"/>
      <c r="R15" s="369"/>
      <c r="S15" s="288">
        <v>3</v>
      </c>
      <c r="T15" s="288">
        <v>44</v>
      </c>
      <c r="U15" s="399"/>
      <c r="V15" s="399"/>
      <c r="W15" s="399"/>
      <c r="X15" s="401"/>
      <c r="Y15" s="634">
        <f>SUM(Q15:X15)</f>
        <v>47</v>
      </c>
      <c r="Z15" s="294">
        <v>3</v>
      </c>
      <c r="AA15" s="308" t="s">
        <v>1</v>
      </c>
      <c r="AB15" s="631">
        <f>N15+Y15</f>
        <v>95</v>
      </c>
      <c r="AC15" s="402">
        <f>O15+Z15</f>
        <v>6</v>
      </c>
      <c r="AD15" s="63"/>
      <c r="AE15" s="2"/>
      <c r="AF15" s="2"/>
      <c r="AG15" s="2"/>
      <c r="AH15" s="2"/>
      <c r="AI15" s="3"/>
      <c r="AJ15" s="3"/>
    </row>
    <row r="16" spans="1:36" ht="15" customHeight="1">
      <c r="A16" s="870"/>
      <c r="B16" s="872"/>
      <c r="C16" s="290">
        <v>4</v>
      </c>
      <c r="D16" s="355" t="s">
        <v>40</v>
      </c>
      <c r="E16" s="373" t="s">
        <v>60</v>
      </c>
      <c r="F16" s="403"/>
      <c r="G16" s="306"/>
      <c r="H16" s="306"/>
      <c r="I16" s="306"/>
      <c r="J16" s="392"/>
      <c r="K16" s="306"/>
      <c r="L16" s="306"/>
      <c r="M16" s="307"/>
      <c r="N16" s="395"/>
      <c r="O16" s="395"/>
      <c r="P16" s="276"/>
      <c r="Q16" s="305">
        <v>8</v>
      </c>
      <c r="R16" s="306"/>
      <c r="S16" s="306"/>
      <c r="T16" s="306">
        <v>16</v>
      </c>
      <c r="U16" s="392"/>
      <c r="V16" s="392"/>
      <c r="W16" s="392"/>
      <c r="X16" s="394"/>
      <c r="Y16" s="637">
        <f>SUM(Q16:X16)</f>
        <v>24</v>
      </c>
      <c r="Z16" s="274">
        <v>1</v>
      </c>
      <c r="AA16" s="404" t="s">
        <v>54</v>
      </c>
      <c r="AB16" s="630">
        <f t="shared" si="0"/>
        <v>24</v>
      </c>
      <c r="AC16" s="397">
        <f t="shared" si="0"/>
        <v>1</v>
      </c>
      <c r="AD16" s="210"/>
      <c r="AE16" s="2"/>
      <c r="AF16" s="2"/>
      <c r="AG16" s="2"/>
      <c r="AH16" s="2"/>
      <c r="AI16" s="3"/>
      <c r="AJ16" s="3"/>
    </row>
    <row r="17" spans="1:36" ht="15" customHeight="1">
      <c r="A17" s="870"/>
      <c r="B17" s="872"/>
      <c r="C17" s="290">
        <v>5</v>
      </c>
      <c r="D17" s="355" t="s">
        <v>41</v>
      </c>
      <c r="E17" s="296" t="s">
        <v>64</v>
      </c>
      <c r="F17" s="403"/>
      <c r="G17" s="306"/>
      <c r="H17" s="306"/>
      <c r="I17" s="306"/>
      <c r="J17" s="392"/>
      <c r="K17" s="306"/>
      <c r="L17" s="306"/>
      <c r="M17" s="307"/>
      <c r="N17" s="395"/>
      <c r="O17" s="395"/>
      <c r="P17" s="276"/>
      <c r="Q17" s="305"/>
      <c r="R17" s="306">
        <v>9</v>
      </c>
      <c r="S17" s="306">
        <v>15</v>
      </c>
      <c r="T17" s="306">
        <v>30</v>
      </c>
      <c r="U17" s="392"/>
      <c r="V17" s="392"/>
      <c r="W17" s="392"/>
      <c r="X17" s="394"/>
      <c r="Y17" s="637">
        <f>SUM(Q17:X17)</f>
        <v>54</v>
      </c>
      <c r="Z17" s="274">
        <v>3</v>
      </c>
      <c r="AA17" s="404" t="s">
        <v>54</v>
      </c>
      <c r="AB17" s="630">
        <f t="shared" si="0"/>
        <v>54</v>
      </c>
      <c r="AC17" s="397">
        <f t="shared" si="0"/>
        <v>3</v>
      </c>
      <c r="AD17" s="210"/>
      <c r="AE17" s="2"/>
      <c r="AF17" s="2"/>
      <c r="AG17" s="2"/>
      <c r="AH17" s="2"/>
      <c r="AI17" s="3"/>
      <c r="AJ17" s="3"/>
    </row>
    <row r="18" spans="1:36" ht="28.5">
      <c r="A18" s="870"/>
      <c r="B18" s="872"/>
      <c r="C18" s="290">
        <v>6</v>
      </c>
      <c r="D18" s="405" t="s">
        <v>77</v>
      </c>
      <c r="E18" s="373" t="s">
        <v>78</v>
      </c>
      <c r="F18" s="268"/>
      <c r="G18" s="288"/>
      <c r="H18" s="288">
        <v>7</v>
      </c>
      <c r="I18" s="288">
        <v>49</v>
      </c>
      <c r="J18" s="399"/>
      <c r="K18" s="288"/>
      <c r="L18" s="288"/>
      <c r="M18" s="289"/>
      <c r="N18" s="634">
        <f>SUM(F18:M18)</f>
        <v>56</v>
      </c>
      <c r="O18" s="400">
        <v>3</v>
      </c>
      <c r="P18" s="308" t="s">
        <v>54</v>
      </c>
      <c r="Q18" s="287"/>
      <c r="R18" s="288"/>
      <c r="S18" s="288"/>
      <c r="T18" s="288"/>
      <c r="U18" s="399"/>
      <c r="V18" s="399"/>
      <c r="W18" s="399"/>
      <c r="X18" s="401"/>
      <c r="Y18" s="406"/>
      <c r="Z18" s="308"/>
      <c r="AA18" s="873" t="s">
        <v>1</v>
      </c>
      <c r="AB18" s="631">
        <f t="shared" si="0"/>
        <v>56</v>
      </c>
      <c r="AC18" s="875">
        <v>10</v>
      </c>
      <c r="AD18" s="63"/>
      <c r="AE18" s="2"/>
      <c r="AF18" s="2"/>
      <c r="AG18" s="2"/>
      <c r="AH18" s="2"/>
      <c r="AI18" s="3"/>
      <c r="AJ18" s="3"/>
    </row>
    <row r="19" spans="1:36" ht="28.5">
      <c r="A19" s="870"/>
      <c r="B19" s="872"/>
      <c r="C19" s="290">
        <v>7</v>
      </c>
      <c r="D19" s="405" t="s">
        <v>76</v>
      </c>
      <c r="E19" s="407" t="s">
        <v>69</v>
      </c>
      <c r="F19" s="268"/>
      <c r="G19" s="288"/>
      <c r="H19" s="288">
        <v>9</v>
      </c>
      <c r="I19" s="288">
        <v>42</v>
      </c>
      <c r="J19" s="399"/>
      <c r="K19" s="288"/>
      <c r="L19" s="288"/>
      <c r="M19" s="289"/>
      <c r="N19" s="634">
        <f>SUM(F19:M19)</f>
        <v>51</v>
      </c>
      <c r="O19" s="400">
        <v>4</v>
      </c>
      <c r="P19" s="308" t="s">
        <v>54</v>
      </c>
      <c r="Q19" s="287"/>
      <c r="R19" s="288"/>
      <c r="S19" s="288">
        <v>5</v>
      </c>
      <c r="T19" s="288">
        <v>28</v>
      </c>
      <c r="U19" s="399"/>
      <c r="V19" s="399"/>
      <c r="W19" s="399"/>
      <c r="X19" s="401"/>
      <c r="Y19" s="634">
        <f>SUM(Q19:X19)</f>
        <v>33</v>
      </c>
      <c r="Z19" s="294">
        <v>3</v>
      </c>
      <c r="AA19" s="874"/>
      <c r="AB19" s="631">
        <f t="shared" si="0"/>
        <v>84</v>
      </c>
      <c r="AC19" s="875"/>
      <c r="AD19" s="63"/>
      <c r="AE19" s="2"/>
      <c r="AF19" s="2"/>
      <c r="AG19" s="2"/>
      <c r="AH19" s="2"/>
      <c r="AI19" s="3"/>
      <c r="AJ19" s="3"/>
    </row>
    <row r="20" spans="1:36" ht="15" customHeight="1">
      <c r="A20" s="870"/>
      <c r="B20" s="872"/>
      <c r="C20" s="290">
        <v>8</v>
      </c>
      <c r="D20" s="355" t="s">
        <v>45</v>
      </c>
      <c r="E20" s="373" t="s">
        <v>73</v>
      </c>
      <c r="F20" s="391"/>
      <c r="G20" s="272"/>
      <c r="H20" s="272">
        <v>15</v>
      </c>
      <c r="I20" s="272">
        <v>53</v>
      </c>
      <c r="J20" s="316"/>
      <c r="K20" s="272"/>
      <c r="L20" s="272"/>
      <c r="M20" s="273"/>
      <c r="N20" s="633">
        <f>SUM(F20:M20)</f>
        <v>68</v>
      </c>
      <c r="O20" s="393">
        <v>5</v>
      </c>
      <c r="P20" s="276" t="s">
        <v>54</v>
      </c>
      <c r="Q20" s="271"/>
      <c r="R20" s="272"/>
      <c r="S20" s="272">
        <v>15</v>
      </c>
      <c r="T20" s="272">
        <v>57</v>
      </c>
      <c r="U20" s="316"/>
      <c r="V20" s="316"/>
      <c r="W20" s="316"/>
      <c r="X20" s="317"/>
      <c r="Y20" s="633">
        <f>SUM(Q20:X20)</f>
        <v>72</v>
      </c>
      <c r="Z20" s="274">
        <v>5</v>
      </c>
      <c r="AA20" s="404" t="s">
        <v>1</v>
      </c>
      <c r="AB20" s="630">
        <f t="shared" si="0"/>
        <v>140</v>
      </c>
      <c r="AC20" s="397">
        <f>O20+Z20</f>
        <v>10</v>
      </c>
      <c r="AD20" s="21"/>
      <c r="AE20" s="2"/>
      <c r="AF20" s="2"/>
      <c r="AG20" s="2"/>
      <c r="AH20" s="2"/>
      <c r="AI20" s="3"/>
      <c r="AJ20" s="3"/>
    </row>
    <row r="21" spans="1:36" ht="15" customHeight="1">
      <c r="A21" s="870"/>
      <c r="B21" s="872"/>
      <c r="C21" s="290">
        <v>9</v>
      </c>
      <c r="D21" s="355" t="s">
        <v>91</v>
      </c>
      <c r="E21" s="408" t="s">
        <v>92</v>
      </c>
      <c r="F21" s="391"/>
      <c r="G21" s="272"/>
      <c r="H21" s="272">
        <v>15</v>
      </c>
      <c r="I21" s="272"/>
      <c r="J21" s="316"/>
      <c r="K21" s="272"/>
      <c r="L21" s="272"/>
      <c r="M21" s="273"/>
      <c r="N21" s="633">
        <f>SUM(F21:M21)</f>
        <v>15</v>
      </c>
      <c r="O21" s="393">
        <v>1</v>
      </c>
      <c r="P21" s="276" t="s">
        <v>54</v>
      </c>
      <c r="Q21" s="271"/>
      <c r="R21" s="272"/>
      <c r="S21" s="272"/>
      <c r="T21" s="272"/>
      <c r="U21" s="316"/>
      <c r="V21" s="316"/>
      <c r="W21" s="316"/>
      <c r="X21" s="317"/>
      <c r="Y21" s="395"/>
      <c r="Z21" s="276"/>
      <c r="AA21" s="404"/>
      <c r="AB21" s="630">
        <f t="shared" si="0"/>
        <v>15</v>
      </c>
      <c r="AC21" s="397">
        <f>O21+Z21</f>
        <v>1</v>
      </c>
      <c r="AD21" s="157"/>
      <c r="AE21" s="2"/>
      <c r="AF21" s="2"/>
      <c r="AG21" s="2"/>
      <c r="AH21" s="2"/>
      <c r="AI21" s="3"/>
      <c r="AJ21" s="3"/>
    </row>
    <row r="22" spans="1:36" ht="15" customHeight="1">
      <c r="A22" s="870"/>
      <c r="B22" s="872"/>
      <c r="C22" s="290">
        <v>10</v>
      </c>
      <c r="D22" s="355" t="s">
        <v>47</v>
      </c>
      <c r="E22" s="373" t="s">
        <v>60</v>
      </c>
      <c r="F22" s="391"/>
      <c r="G22" s="272"/>
      <c r="H22" s="272"/>
      <c r="I22" s="272"/>
      <c r="J22" s="316"/>
      <c r="K22" s="272"/>
      <c r="L22" s="272"/>
      <c r="M22" s="273"/>
      <c r="N22" s="395"/>
      <c r="O22" s="395"/>
      <c r="P22" s="276"/>
      <c r="Q22" s="271"/>
      <c r="R22" s="272"/>
      <c r="S22" s="272">
        <v>20</v>
      </c>
      <c r="T22" s="272">
        <v>45</v>
      </c>
      <c r="U22" s="316"/>
      <c r="V22" s="316"/>
      <c r="W22" s="316"/>
      <c r="X22" s="317"/>
      <c r="Y22" s="633">
        <f>SUM(Q22:X22)</f>
        <v>65</v>
      </c>
      <c r="Z22" s="274">
        <v>4</v>
      </c>
      <c r="AA22" s="404" t="s">
        <v>54</v>
      </c>
      <c r="AB22" s="630">
        <f t="shared" si="0"/>
        <v>65</v>
      </c>
      <c r="AC22" s="397">
        <v>4</v>
      </c>
      <c r="AD22" s="21"/>
      <c r="AE22" s="2"/>
      <c r="AF22" s="2"/>
      <c r="AG22" s="2"/>
      <c r="AH22" s="2"/>
      <c r="AI22" s="3"/>
      <c r="AJ22" s="3"/>
    </row>
    <row r="23" spans="1:36" ht="15" customHeight="1">
      <c r="A23" s="870"/>
      <c r="B23" s="876" t="s">
        <v>95</v>
      </c>
      <c r="C23" s="290">
        <v>11</v>
      </c>
      <c r="D23" s="355" t="s">
        <v>46</v>
      </c>
      <c r="E23" s="407" t="s">
        <v>61</v>
      </c>
      <c r="F23" s="391"/>
      <c r="G23" s="272"/>
      <c r="H23" s="272"/>
      <c r="I23" s="272"/>
      <c r="J23" s="316"/>
      <c r="K23" s="272"/>
      <c r="L23" s="272"/>
      <c r="M23" s="273"/>
      <c r="N23" s="395"/>
      <c r="O23" s="395"/>
      <c r="P23" s="276" t="s">
        <v>54</v>
      </c>
      <c r="Q23" s="271"/>
      <c r="R23" s="272"/>
      <c r="S23" s="272">
        <v>8</v>
      </c>
      <c r="T23" s="272">
        <v>32</v>
      </c>
      <c r="U23" s="316"/>
      <c r="V23" s="272"/>
      <c r="W23" s="272"/>
      <c r="X23" s="273"/>
      <c r="Y23" s="633">
        <f>SUM(Q23:X23)</f>
        <v>40</v>
      </c>
      <c r="Z23" s="274">
        <v>3</v>
      </c>
      <c r="AA23" s="404" t="s">
        <v>54</v>
      </c>
      <c r="AB23" s="630">
        <f t="shared" si="0"/>
        <v>40</v>
      </c>
      <c r="AC23" s="397">
        <f>O23+Z23</f>
        <v>3</v>
      </c>
      <c r="AD23" s="157"/>
      <c r="AE23" s="2"/>
      <c r="AF23" s="2"/>
      <c r="AG23" s="2"/>
      <c r="AH23" s="2"/>
      <c r="AI23" s="3"/>
      <c r="AJ23" s="3"/>
    </row>
    <row r="24" spans="1:36" ht="28.5">
      <c r="A24" s="870"/>
      <c r="B24" s="876"/>
      <c r="C24" s="290">
        <v>12</v>
      </c>
      <c r="D24" s="398" t="s">
        <v>63</v>
      </c>
      <c r="E24" s="409" t="s">
        <v>61</v>
      </c>
      <c r="F24" s="391"/>
      <c r="G24" s="272"/>
      <c r="H24" s="288">
        <v>5</v>
      </c>
      <c r="I24" s="288">
        <v>47</v>
      </c>
      <c r="J24" s="399"/>
      <c r="K24" s="288"/>
      <c r="L24" s="288"/>
      <c r="M24" s="289"/>
      <c r="N24" s="634">
        <f>SUM(F24:M24)</f>
        <v>52</v>
      </c>
      <c r="O24" s="400">
        <v>3</v>
      </c>
      <c r="P24" s="308" t="s">
        <v>54</v>
      </c>
      <c r="Q24" s="287"/>
      <c r="R24" s="288"/>
      <c r="S24" s="288"/>
      <c r="T24" s="288">
        <v>53</v>
      </c>
      <c r="U24" s="399"/>
      <c r="V24" s="399"/>
      <c r="W24" s="399"/>
      <c r="X24" s="401"/>
      <c r="Y24" s="634">
        <f>SUM(Q24:X24)</f>
        <v>53</v>
      </c>
      <c r="Z24" s="294">
        <v>3</v>
      </c>
      <c r="AA24" s="518" t="s">
        <v>1</v>
      </c>
      <c r="AB24" s="631">
        <f t="shared" si="0"/>
        <v>105</v>
      </c>
      <c r="AC24" s="402">
        <f>O24+Z24</f>
        <v>6</v>
      </c>
      <c r="AD24" s="63"/>
      <c r="AE24" s="2"/>
      <c r="AF24" s="2"/>
      <c r="AG24" s="2"/>
      <c r="AH24" s="2"/>
      <c r="AI24" s="3"/>
      <c r="AJ24" s="3"/>
    </row>
    <row r="25" spans="1:36" ht="15" customHeight="1">
      <c r="A25" s="870"/>
      <c r="B25" s="876"/>
      <c r="C25" s="290">
        <v>13</v>
      </c>
      <c r="D25" s="355" t="s">
        <v>42</v>
      </c>
      <c r="E25" s="373" t="s">
        <v>66</v>
      </c>
      <c r="F25" s="391"/>
      <c r="G25" s="272"/>
      <c r="H25" s="272">
        <v>20</v>
      </c>
      <c r="I25" s="272">
        <v>40</v>
      </c>
      <c r="J25" s="316"/>
      <c r="K25" s="272"/>
      <c r="L25" s="272"/>
      <c r="M25" s="273"/>
      <c r="N25" s="633">
        <f>SUM(F25:M25)</f>
        <v>60</v>
      </c>
      <c r="O25" s="393">
        <v>4</v>
      </c>
      <c r="P25" s="308" t="s">
        <v>54</v>
      </c>
      <c r="Q25" s="271"/>
      <c r="R25" s="272"/>
      <c r="S25" s="272"/>
      <c r="T25" s="272">
        <v>30</v>
      </c>
      <c r="U25" s="316"/>
      <c r="V25" s="316"/>
      <c r="W25" s="316"/>
      <c r="X25" s="317"/>
      <c r="Y25" s="634">
        <f>SUM(Q25:X25)</f>
        <v>30</v>
      </c>
      <c r="Z25" s="294">
        <v>2</v>
      </c>
      <c r="AA25" s="404" t="s">
        <v>1</v>
      </c>
      <c r="AB25" s="630">
        <f t="shared" si="0"/>
        <v>90</v>
      </c>
      <c r="AC25" s="397">
        <f t="shared" si="0"/>
        <v>6</v>
      </c>
      <c r="AD25" s="21"/>
      <c r="AE25" s="2"/>
      <c r="AF25" s="2"/>
      <c r="AG25" s="2"/>
      <c r="AH25" s="2"/>
      <c r="AI25" s="3"/>
      <c r="AJ25" s="3"/>
    </row>
    <row r="26" spans="1:36" ht="15" customHeight="1">
      <c r="A26" s="719" t="s">
        <v>98</v>
      </c>
      <c r="B26" s="867"/>
      <c r="C26" s="290">
        <v>14</v>
      </c>
      <c r="D26" s="355" t="s">
        <v>43</v>
      </c>
      <c r="E26" s="373" t="s">
        <v>65</v>
      </c>
      <c r="F26" s="391"/>
      <c r="G26" s="272"/>
      <c r="H26" s="272"/>
      <c r="I26" s="272"/>
      <c r="J26" s="316"/>
      <c r="K26" s="272"/>
      <c r="L26" s="272"/>
      <c r="M26" s="273"/>
      <c r="N26" s="395"/>
      <c r="O26" s="395"/>
      <c r="P26" s="276"/>
      <c r="Q26" s="271">
        <v>20</v>
      </c>
      <c r="R26" s="272"/>
      <c r="S26" s="272"/>
      <c r="T26" s="272"/>
      <c r="U26" s="316"/>
      <c r="V26" s="316"/>
      <c r="W26" s="316"/>
      <c r="X26" s="317"/>
      <c r="Y26" s="633">
        <f t="shared" ref="Y26:Y27" si="1">SUM(Q26:X26)</f>
        <v>20</v>
      </c>
      <c r="Z26" s="274">
        <v>1</v>
      </c>
      <c r="AA26" s="404" t="s">
        <v>54</v>
      </c>
      <c r="AB26" s="630">
        <f t="shared" si="0"/>
        <v>20</v>
      </c>
      <c r="AC26" s="397">
        <f t="shared" si="0"/>
        <v>1</v>
      </c>
      <c r="AD26" s="2"/>
      <c r="AE26" s="2"/>
      <c r="AF26" s="2"/>
      <c r="AG26" s="2"/>
      <c r="AH26" s="2"/>
      <c r="AI26" s="3"/>
      <c r="AJ26" s="3"/>
    </row>
    <row r="27" spans="1:36" ht="15" customHeight="1">
      <c r="A27" s="719"/>
      <c r="B27" s="868"/>
      <c r="C27" s="290">
        <v>15</v>
      </c>
      <c r="D27" s="410" t="s">
        <v>97</v>
      </c>
      <c r="E27" s="373" t="s">
        <v>100</v>
      </c>
      <c r="F27" s="391"/>
      <c r="G27" s="272"/>
      <c r="H27" s="272"/>
      <c r="I27" s="272"/>
      <c r="J27" s="316"/>
      <c r="K27" s="272"/>
      <c r="L27" s="272"/>
      <c r="M27" s="273"/>
      <c r="N27" s="395"/>
      <c r="O27" s="395"/>
      <c r="P27" s="276"/>
      <c r="Q27" s="271">
        <v>10</v>
      </c>
      <c r="R27" s="272"/>
      <c r="S27" s="272"/>
      <c r="T27" s="272"/>
      <c r="U27" s="316"/>
      <c r="V27" s="316"/>
      <c r="W27" s="316"/>
      <c r="X27" s="317"/>
      <c r="Y27" s="633">
        <f t="shared" si="1"/>
        <v>10</v>
      </c>
      <c r="Z27" s="274">
        <v>1</v>
      </c>
      <c r="AA27" s="404" t="s">
        <v>54</v>
      </c>
      <c r="AB27" s="630">
        <f t="shared" si="0"/>
        <v>10</v>
      </c>
      <c r="AC27" s="397">
        <v>1</v>
      </c>
      <c r="AD27" s="2"/>
      <c r="AE27" s="2"/>
      <c r="AF27" s="2"/>
      <c r="AG27" s="2"/>
      <c r="AH27" s="2"/>
      <c r="AI27" s="3"/>
      <c r="AJ27" s="3"/>
    </row>
    <row r="28" spans="1:36" ht="15" customHeight="1" thickBot="1">
      <c r="A28" s="719"/>
      <c r="B28" s="869"/>
      <c r="C28" s="440">
        <v>16</v>
      </c>
      <c r="D28" s="410" t="s">
        <v>96</v>
      </c>
      <c r="E28" s="407" t="s">
        <v>65</v>
      </c>
      <c r="F28" s="448">
        <v>10</v>
      </c>
      <c r="G28" s="322"/>
      <c r="H28" s="322"/>
      <c r="I28" s="322"/>
      <c r="J28" s="623"/>
      <c r="K28" s="322"/>
      <c r="L28" s="322"/>
      <c r="M28" s="323"/>
      <c r="N28" s="635">
        <f>SUM(F28:M28)</f>
        <v>10</v>
      </c>
      <c r="O28" s="624">
        <v>1</v>
      </c>
      <c r="P28" s="325" t="s">
        <v>54</v>
      </c>
      <c r="Q28" s="326"/>
      <c r="R28" s="322"/>
      <c r="S28" s="322"/>
      <c r="T28" s="322"/>
      <c r="U28" s="623"/>
      <c r="V28" s="623"/>
      <c r="W28" s="623"/>
      <c r="X28" s="625"/>
      <c r="Y28" s="495"/>
      <c r="Z28" s="325"/>
      <c r="AA28" s="626"/>
      <c r="AB28" s="632">
        <f>N28+Y28</f>
        <v>10</v>
      </c>
      <c r="AC28" s="627">
        <f>O28+Z28</f>
        <v>1</v>
      </c>
      <c r="AD28" s="2"/>
      <c r="AE28" s="2"/>
      <c r="AF28" s="2"/>
      <c r="AG28" s="2"/>
      <c r="AH28" s="2"/>
      <c r="AI28" s="3"/>
      <c r="AJ28" s="3"/>
    </row>
    <row r="29" spans="1:36" s="97" customFormat="1" ht="15" customHeight="1">
      <c r="C29" s="798">
        <v>17</v>
      </c>
      <c r="D29" s="413" t="s">
        <v>57</v>
      </c>
      <c r="E29" s="414" t="s">
        <v>60</v>
      </c>
      <c r="F29" s="528">
        <v>15</v>
      </c>
      <c r="G29" s="529"/>
      <c r="H29" s="529"/>
      <c r="I29" s="529"/>
      <c r="J29" s="529"/>
      <c r="K29" s="529"/>
      <c r="L29" s="529"/>
      <c r="M29" s="530"/>
      <c r="N29" s="699">
        <v>15</v>
      </c>
      <c r="O29" s="702">
        <v>1</v>
      </c>
      <c r="P29" s="419" t="s">
        <v>54</v>
      </c>
      <c r="Q29" s="528"/>
      <c r="R29" s="529"/>
      <c r="S29" s="529"/>
      <c r="T29" s="529"/>
      <c r="U29" s="529"/>
      <c r="V29" s="529"/>
      <c r="W29" s="529"/>
      <c r="X29" s="530"/>
      <c r="Y29" s="842"/>
      <c r="Z29" s="745"/>
      <c r="AA29" s="795"/>
      <c r="AB29" s="705">
        <v>15</v>
      </c>
      <c r="AC29" s="708">
        <f>O29+Z29</f>
        <v>1</v>
      </c>
      <c r="AD29" s="99"/>
      <c r="AE29" s="106"/>
      <c r="AF29" s="106"/>
      <c r="AG29" s="106"/>
      <c r="AH29" s="106"/>
      <c r="AI29" s="107"/>
      <c r="AJ29" s="107"/>
    </row>
    <row r="30" spans="1:36" s="120" customFormat="1" ht="15">
      <c r="C30" s="799"/>
      <c r="D30" s="349" t="s">
        <v>58</v>
      </c>
      <c r="E30" s="270" t="s">
        <v>60</v>
      </c>
      <c r="F30" s="532">
        <v>15</v>
      </c>
      <c r="G30" s="533"/>
      <c r="H30" s="533"/>
      <c r="I30" s="533"/>
      <c r="J30" s="533"/>
      <c r="K30" s="533"/>
      <c r="L30" s="533"/>
      <c r="M30" s="534"/>
      <c r="N30" s="700"/>
      <c r="O30" s="703"/>
      <c r="P30" s="290" t="s">
        <v>54</v>
      </c>
      <c r="Q30" s="535"/>
      <c r="R30" s="533"/>
      <c r="S30" s="533"/>
      <c r="T30" s="533"/>
      <c r="U30" s="533"/>
      <c r="V30" s="533"/>
      <c r="W30" s="533"/>
      <c r="X30" s="534"/>
      <c r="Y30" s="843"/>
      <c r="Z30" s="746"/>
      <c r="AA30" s="796"/>
      <c r="AB30" s="706"/>
      <c r="AC30" s="709"/>
      <c r="AD30" s="117"/>
      <c r="AE30" s="118"/>
      <c r="AF30" s="118"/>
      <c r="AG30" s="118"/>
      <c r="AH30" s="118"/>
      <c r="AI30" s="119"/>
      <c r="AJ30" s="119"/>
    </row>
    <row r="31" spans="1:36" s="97" customFormat="1" ht="28.5">
      <c r="C31" s="799"/>
      <c r="D31" s="430" t="s">
        <v>59</v>
      </c>
      <c r="E31" s="628" t="s">
        <v>68</v>
      </c>
      <c r="F31" s="532">
        <v>15</v>
      </c>
      <c r="G31" s="533"/>
      <c r="H31" s="533"/>
      <c r="I31" s="533"/>
      <c r="J31" s="533"/>
      <c r="K31" s="533"/>
      <c r="L31" s="533"/>
      <c r="M31" s="534"/>
      <c r="N31" s="700"/>
      <c r="O31" s="703"/>
      <c r="P31" s="275" t="s">
        <v>54</v>
      </c>
      <c r="Q31" s="540"/>
      <c r="R31" s="538"/>
      <c r="S31" s="538"/>
      <c r="T31" s="538"/>
      <c r="U31" s="538"/>
      <c r="V31" s="538"/>
      <c r="W31" s="538"/>
      <c r="X31" s="539"/>
      <c r="Y31" s="843"/>
      <c r="Z31" s="746"/>
      <c r="AA31" s="796"/>
      <c r="AB31" s="706"/>
      <c r="AC31" s="709"/>
      <c r="AD31" s="99"/>
      <c r="AE31" s="106"/>
      <c r="AF31" s="106"/>
      <c r="AG31" s="106"/>
      <c r="AH31" s="106"/>
      <c r="AI31" s="107"/>
      <c r="AJ31" s="107"/>
    </row>
    <row r="32" spans="1:36" s="120" customFormat="1" ht="29.25" thickBot="1">
      <c r="C32" s="800"/>
      <c r="D32" s="374" t="s">
        <v>284</v>
      </c>
      <c r="E32" s="447" t="s">
        <v>60</v>
      </c>
      <c r="F32" s="542"/>
      <c r="G32" s="543"/>
      <c r="H32" s="543">
        <v>15</v>
      </c>
      <c r="I32" s="543"/>
      <c r="J32" s="543"/>
      <c r="K32" s="543"/>
      <c r="L32" s="543"/>
      <c r="M32" s="544"/>
      <c r="N32" s="701"/>
      <c r="O32" s="704"/>
      <c r="P32" s="375" t="s">
        <v>54</v>
      </c>
      <c r="Q32" s="545"/>
      <c r="R32" s="543"/>
      <c r="S32" s="543"/>
      <c r="T32" s="543"/>
      <c r="U32" s="543"/>
      <c r="V32" s="543"/>
      <c r="W32" s="543"/>
      <c r="X32" s="544"/>
      <c r="Y32" s="844"/>
      <c r="Z32" s="747"/>
      <c r="AA32" s="797"/>
      <c r="AB32" s="707"/>
      <c r="AC32" s="710"/>
      <c r="AD32" s="117"/>
      <c r="AE32" s="118"/>
      <c r="AF32" s="118"/>
      <c r="AG32" s="118"/>
      <c r="AH32" s="118"/>
      <c r="AI32" s="119"/>
      <c r="AJ32" s="119"/>
    </row>
    <row r="33" spans="3:36" ht="19.5" thickBot="1">
      <c r="C33" s="613"/>
      <c r="D33" s="450" t="s">
        <v>53</v>
      </c>
      <c r="E33" s="376"/>
      <c r="F33" s="451">
        <f>SUM(F13:F29)</f>
        <v>25</v>
      </c>
      <c r="G33" s="330">
        <f>SUM(G13:G28)</f>
        <v>0</v>
      </c>
      <c r="H33" s="330">
        <f>SUM(H13:H28)</f>
        <v>87</v>
      </c>
      <c r="I33" s="330">
        <f>SUM(I13:I28)</f>
        <v>323</v>
      </c>
      <c r="J33" s="330"/>
      <c r="K33" s="330"/>
      <c r="L33" s="330"/>
      <c r="M33" s="330"/>
      <c r="N33" s="453">
        <f>SUM(N13:N32)</f>
        <v>435</v>
      </c>
      <c r="O33" s="332">
        <f>SUM(O13:O32)</f>
        <v>29</v>
      </c>
      <c r="P33" s="256"/>
      <c r="Q33" s="329">
        <f>SUM(Q13:Q28)</f>
        <v>38</v>
      </c>
      <c r="R33" s="330">
        <f>SUM(R13:R28)</f>
        <v>9</v>
      </c>
      <c r="S33" s="330">
        <f>SUM(S13:S28)</f>
        <v>74</v>
      </c>
      <c r="T33" s="330">
        <f>SUM(T13:T28)</f>
        <v>437</v>
      </c>
      <c r="U33" s="330"/>
      <c r="V33" s="330"/>
      <c r="W33" s="330"/>
      <c r="X33" s="331"/>
      <c r="Y33" s="453">
        <f>SUM(Y13:Y32)</f>
        <v>558</v>
      </c>
      <c r="Z33" s="332">
        <f>SUM(Z13:Z32)</f>
        <v>36</v>
      </c>
      <c r="AA33" s="333"/>
      <c r="AB33" s="454">
        <f>SUM(AB13:AB32)</f>
        <v>993</v>
      </c>
      <c r="AC33" s="332">
        <f>SUM(AC13:AC32)</f>
        <v>65</v>
      </c>
      <c r="AD33" s="21"/>
      <c r="AE33" s="1"/>
      <c r="AF33" s="1"/>
      <c r="AG33" s="1"/>
      <c r="AH33" s="1"/>
    </row>
    <row r="34" spans="3:36" ht="15"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3"/>
      <c r="AD34" s="2"/>
      <c r="AE34" s="2"/>
      <c r="AF34" s="2"/>
      <c r="AG34" s="2"/>
      <c r="AH34" s="2"/>
      <c r="AI34" s="3"/>
      <c r="AJ34" s="3"/>
    </row>
    <row r="35" spans="3:36" ht="15.75" customHeight="1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3"/>
      <c r="AD35" s="2"/>
      <c r="AE35" s="2"/>
      <c r="AF35" s="2"/>
      <c r="AG35" s="2"/>
      <c r="AH35" s="2"/>
      <c r="AI35" s="3"/>
      <c r="AJ35" s="3"/>
    </row>
    <row r="36" spans="3:36" ht="15.75" customHeight="1">
      <c r="C36" s="2"/>
      <c r="D36" s="21" t="s">
        <v>62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3"/>
      <c r="AD36" s="2"/>
      <c r="AE36" s="2"/>
      <c r="AF36" s="2"/>
      <c r="AG36" s="2"/>
      <c r="AH36" s="2"/>
      <c r="AI36" s="3"/>
      <c r="AJ36" s="3"/>
    </row>
    <row r="37" spans="3:36" ht="15">
      <c r="AD37" s="21"/>
      <c r="AE37" s="2"/>
      <c r="AF37" s="2"/>
      <c r="AG37" s="2"/>
      <c r="AH37" s="2"/>
      <c r="AI37" s="3"/>
      <c r="AJ37" s="3"/>
    </row>
    <row r="38" spans="3:36" ht="15">
      <c r="AD38" s="21"/>
      <c r="AE38" s="2"/>
      <c r="AF38" s="2"/>
      <c r="AG38" s="2"/>
      <c r="AH38" s="2"/>
      <c r="AI38" s="3"/>
      <c r="AJ38" s="3"/>
    </row>
    <row r="39" spans="3:36" ht="15">
      <c r="AD39" s="21"/>
      <c r="AE39" s="2"/>
      <c r="AF39" s="2"/>
      <c r="AG39" s="2"/>
      <c r="AH39" s="2"/>
      <c r="AI39" s="3"/>
      <c r="AJ39" s="3"/>
    </row>
    <row r="40" spans="3:36" ht="15">
      <c r="AD40" s="21"/>
      <c r="AE40" s="2"/>
      <c r="AF40" s="2"/>
      <c r="AG40" s="2"/>
      <c r="AH40" s="2"/>
      <c r="AI40" s="3"/>
      <c r="AJ40" s="3"/>
    </row>
    <row r="41" spans="3:36" ht="15">
      <c r="AD41" s="21"/>
      <c r="AE41" s="2"/>
      <c r="AF41" s="2"/>
      <c r="AG41" s="2"/>
      <c r="AH41" s="2"/>
      <c r="AI41" s="3"/>
      <c r="AJ41" s="3"/>
    </row>
    <row r="42" spans="3:36" ht="15">
      <c r="AD42" s="21"/>
      <c r="AE42" s="2"/>
      <c r="AF42" s="2"/>
      <c r="AG42" s="2"/>
      <c r="AH42" s="2"/>
      <c r="AI42" s="3"/>
      <c r="AJ42" s="3"/>
    </row>
    <row r="43" spans="3:36" ht="15">
      <c r="AD43" s="21"/>
      <c r="AE43" s="2"/>
      <c r="AF43" s="2"/>
      <c r="AG43" s="2"/>
      <c r="AH43" s="2"/>
      <c r="AI43" s="3"/>
      <c r="AJ43" s="3"/>
    </row>
    <row r="44" spans="3:36" ht="15">
      <c r="AD44" s="21"/>
      <c r="AE44" s="2"/>
      <c r="AF44" s="2"/>
      <c r="AG44" s="2"/>
      <c r="AH44" s="2"/>
      <c r="AI44" s="3"/>
      <c r="AJ44" s="3"/>
    </row>
    <row r="45" spans="3:36" ht="18.75">
      <c r="AD45" s="21"/>
      <c r="AE45" s="1"/>
      <c r="AF45" s="1"/>
      <c r="AG45" s="1"/>
      <c r="AH45" s="1"/>
    </row>
    <row r="46" spans="3:36" ht="18.75">
      <c r="AD46" s="21"/>
      <c r="AE46" s="1"/>
      <c r="AF46" s="1"/>
      <c r="AG46" s="1"/>
      <c r="AH46" s="1"/>
    </row>
    <row r="47" spans="3:36" ht="18.75" customHeight="1">
      <c r="AD47" s="21"/>
      <c r="AE47" s="1"/>
      <c r="AF47" s="1"/>
      <c r="AG47" s="1"/>
      <c r="AH47" s="1"/>
    </row>
    <row r="48" spans="3:36" ht="18.75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31"/>
      <c r="AD48" s="21"/>
      <c r="AE48" s="1"/>
      <c r="AF48" s="1"/>
      <c r="AG48" s="1"/>
      <c r="AH48" s="1"/>
    </row>
    <row r="49" spans="3:34" ht="18.7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24"/>
      <c r="AD49" s="1"/>
      <c r="AE49" s="1"/>
      <c r="AF49" s="1"/>
      <c r="AG49" s="1"/>
      <c r="AH49" s="1"/>
    </row>
    <row r="50" spans="3:34" ht="18.7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24"/>
      <c r="AD50" s="1"/>
      <c r="AE50" s="1"/>
      <c r="AF50" s="1"/>
      <c r="AG50" s="1"/>
      <c r="AH50" s="1"/>
    </row>
    <row r="51" spans="3:34" ht="18.75">
      <c r="AD51" s="1"/>
      <c r="AE51" s="1"/>
      <c r="AF51" s="1"/>
      <c r="AG51" s="1"/>
      <c r="AH51" s="1"/>
    </row>
    <row r="52" spans="3:34" ht="18.75">
      <c r="AD52" s="1"/>
      <c r="AE52" s="1"/>
      <c r="AF52" s="1"/>
      <c r="AG52" s="1"/>
      <c r="AH52" s="1"/>
    </row>
    <row r="53" spans="3:34" ht="18.75">
      <c r="AD53" s="1"/>
      <c r="AE53" s="1"/>
      <c r="AF53" s="1"/>
      <c r="AG53" s="1"/>
      <c r="AH53" s="1"/>
    </row>
    <row r="54" spans="3:34" ht="18.75">
      <c r="AD54" s="1"/>
      <c r="AE54" s="1"/>
      <c r="AF54" s="1"/>
      <c r="AG54" s="1"/>
      <c r="AH54" s="1"/>
    </row>
    <row r="55" spans="3:34" ht="18.75">
      <c r="AD55" s="1"/>
      <c r="AE55" s="1"/>
      <c r="AF55" s="1"/>
      <c r="AG55" s="1"/>
      <c r="AH55" s="1"/>
    </row>
    <row r="56" spans="3:34" ht="18.75">
      <c r="AD56" s="1"/>
      <c r="AE56" s="1"/>
      <c r="AF56" s="1"/>
      <c r="AG56" s="1"/>
      <c r="AH56" s="1"/>
    </row>
    <row r="57" spans="3:34" ht="18.75">
      <c r="AD57" s="1"/>
      <c r="AE57" s="1"/>
      <c r="AF57" s="1"/>
      <c r="AG57" s="1"/>
      <c r="AH57" s="1"/>
    </row>
    <row r="58" spans="3:34" ht="18.75">
      <c r="AD58" s="1"/>
      <c r="AE58" s="1"/>
      <c r="AF58" s="1"/>
      <c r="AG58" s="1"/>
      <c r="AH58" s="1"/>
    </row>
    <row r="59" spans="3:34" ht="18.75">
      <c r="AD59" s="1"/>
      <c r="AE59" s="1"/>
      <c r="AF59" s="1"/>
      <c r="AG59" s="1"/>
      <c r="AH59" s="1"/>
    </row>
    <row r="60" spans="3:34" ht="18.75">
      <c r="AD60" s="1"/>
      <c r="AE60" s="1"/>
      <c r="AF60" s="1"/>
      <c r="AG60" s="1"/>
      <c r="AH60" s="1"/>
    </row>
    <row r="61" spans="3:34" ht="18.75">
      <c r="AD61" s="1"/>
      <c r="AE61" s="1"/>
      <c r="AF61" s="1"/>
      <c r="AG61" s="1"/>
      <c r="AH61" s="1"/>
    </row>
    <row r="62" spans="3:34" ht="18.75">
      <c r="AD62" s="1"/>
      <c r="AE62" s="1"/>
      <c r="AF62" s="1"/>
      <c r="AG62" s="1"/>
      <c r="AH62" s="1"/>
    </row>
    <row r="63" spans="3:34" ht="18.75">
      <c r="AD63" s="1"/>
      <c r="AE63" s="1"/>
      <c r="AF63" s="1"/>
      <c r="AG63" s="1"/>
      <c r="AH63" s="1"/>
    </row>
    <row r="64" spans="3:34" ht="18.75">
      <c r="AD64" s="1"/>
      <c r="AE64" s="1"/>
      <c r="AF64" s="1"/>
      <c r="AG64" s="1"/>
      <c r="AH64" s="1"/>
    </row>
    <row r="65" spans="3:34" ht="18.7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24"/>
      <c r="AD65" s="1"/>
      <c r="AE65" s="1"/>
      <c r="AF65" s="1"/>
      <c r="AG65" s="1"/>
      <c r="AH65" s="1"/>
    </row>
    <row r="66" spans="3:34" ht="18.7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24"/>
      <c r="AD66" s="1"/>
      <c r="AE66" s="1"/>
      <c r="AF66" s="1"/>
      <c r="AG66" s="1"/>
      <c r="AH66" s="1"/>
    </row>
    <row r="67" spans="3:34" ht="18.7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24"/>
      <c r="AD67" s="1"/>
      <c r="AE67" s="1"/>
      <c r="AF67" s="1"/>
      <c r="AG67" s="1"/>
      <c r="AH67" s="1"/>
    </row>
    <row r="68" spans="3:34" ht="18.7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24"/>
      <c r="AD68" s="1"/>
      <c r="AE68" s="1"/>
      <c r="AF68" s="1"/>
      <c r="AG68" s="1"/>
      <c r="AH68" s="1"/>
    </row>
    <row r="69" spans="3:34" ht="18.7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24"/>
      <c r="AD69" s="1"/>
      <c r="AE69" s="1"/>
      <c r="AF69" s="1"/>
      <c r="AG69" s="1"/>
      <c r="AH69" s="1"/>
    </row>
    <row r="70" spans="3:34" ht="18.7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24"/>
      <c r="AD70" s="1"/>
      <c r="AE70" s="1"/>
      <c r="AF70" s="1"/>
      <c r="AG70" s="1"/>
      <c r="AH70" s="1"/>
    </row>
    <row r="71" spans="3:34" ht="18.7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24"/>
      <c r="AD71" s="1"/>
      <c r="AE71" s="1"/>
      <c r="AF71" s="1"/>
      <c r="AG71" s="1"/>
      <c r="AH71" s="1"/>
    </row>
    <row r="72" spans="3:34" ht="18.7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24"/>
      <c r="AD72" s="1"/>
      <c r="AE72" s="1"/>
      <c r="AF72" s="1"/>
      <c r="AG72" s="1"/>
      <c r="AH72" s="1"/>
    </row>
    <row r="73" spans="3:34" ht="18.7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24"/>
      <c r="AD73" s="1"/>
      <c r="AE73" s="1"/>
      <c r="AF73" s="1"/>
      <c r="AG73" s="1"/>
      <c r="AH73" s="1"/>
    </row>
    <row r="74" spans="3:34" ht="18.7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24"/>
      <c r="AD74" s="1"/>
      <c r="AE74" s="1"/>
      <c r="AF74" s="1"/>
      <c r="AG74" s="1"/>
      <c r="AH74" s="1"/>
    </row>
    <row r="75" spans="3:34" ht="18.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24"/>
      <c r="AD75" s="1"/>
      <c r="AE75" s="1"/>
      <c r="AF75" s="1"/>
      <c r="AG75" s="1"/>
      <c r="AH75" s="1"/>
    </row>
    <row r="76" spans="3:34" ht="18.7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24"/>
      <c r="AD76" s="1"/>
      <c r="AE76" s="1"/>
      <c r="AF76" s="1"/>
      <c r="AG76" s="1"/>
      <c r="AH76" s="1"/>
    </row>
    <row r="77" spans="3:34" ht="18.7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24"/>
      <c r="AD77" s="1"/>
      <c r="AE77" s="1"/>
      <c r="AF77" s="1"/>
      <c r="AG77" s="1"/>
      <c r="AH77" s="1"/>
    </row>
    <row r="78" spans="3:34" ht="18.7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24"/>
      <c r="AD78" s="1"/>
      <c r="AE78" s="1"/>
      <c r="AF78" s="1"/>
      <c r="AG78" s="1"/>
      <c r="AH78" s="1"/>
    </row>
    <row r="79" spans="3:34" ht="18.7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24"/>
      <c r="AD79" s="1"/>
      <c r="AE79" s="1"/>
      <c r="AF79" s="1"/>
      <c r="AG79" s="1"/>
      <c r="AH79" s="1"/>
    </row>
    <row r="80" spans="3:34" ht="18.7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24"/>
      <c r="AD80" s="1"/>
      <c r="AE80" s="1"/>
      <c r="AF80" s="1"/>
      <c r="AG80" s="1"/>
      <c r="AH80" s="1"/>
    </row>
    <row r="81" spans="3:34" ht="18.7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24"/>
      <c r="AD81" s="1"/>
      <c r="AE81" s="1"/>
      <c r="AF81" s="1"/>
      <c r="AG81" s="1"/>
      <c r="AH81" s="1"/>
    </row>
    <row r="82" spans="3:34" ht="18.7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24"/>
      <c r="AD82" s="1"/>
      <c r="AE82" s="1"/>
      <c r="AF82" s="1"/>
      <c r="AG82" s="1"/>
      <c r="AH82" s="1"/>
    </row>
    <row r="83" spans="3:34" ht="18.7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24"/>
      <c r="AD83" s="1"/>
      <c r="AE83" s="1"/>
      <c r="AF83" s="1"/>
      <c r="AG83" s="1"/>
      <c r="AH83" s="1"/>
    </row>
    <row r="84" spans="3:34" ht="18.7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4"/>
      <c r="AD84" s="1"/>
      <c r="AE84" s="1"/>
      <c r="AF84" s="1"/>
      <c r="AG84" s="1"/>
      <c r="AH84" s="1"/>
    </row>
    <row r="85" spans="3:34" ht="18.7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24"/>
      <c r="AD85" s="1"/>
      <c r="AE85" s="1"/>
      <c r="AF85" s="1"/>
      <c r="AG85" s="1"/>
      <c r="AH85" s="1"/>
    </row>
    <row r="86" spans="3:34" ht="18.7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24"/>
      <c r="AD86" s="1"/>
      <c r="AE86" s="1"/>
      <c r="AF86" s="1"/>
      <c r="AG86" s="1"/>
      <c r="AH86" s="1"/>
    </row>
    <row r="87" spans="3:34" ht="18.7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24"/>
      <c r="AD87" s="1"/>
      <c r="AE87" s="1"/>
      <c r="AF87" s="1"/>
      <c r="AG87" s="1"/>
      <c r="AH87" s="1"/>
    </row>
    <row r="88" spans="3:34" ht="18.7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24"/>
      <c r="AD88" s="1"/>
      <c r="AE88" s="1"/>
      <c r="AF88" s="1"/>
      <c r="AG88" s="1"/>
      <c r="AH88" s="1"/>
    </row>
    <row r="89" spans="3:34" ht="18.7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4"/>
      <c r="AD89" s="1"/>
      <c r="AE89" s="1"/>
      <c r="AF89" s="1"/>
      <c r="AG89" s="1"/>
      <c r="AH89" s="1"/>
    </row>
    <row r="90" spans="3:34" ht="18.7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4"/>
      <c r="AD90" s="1"/>
      <c r="AE90" s="1"/>
      <c r="AF90" s="1"/>
      <c r="AG90" s="1"/>
      <c r="AH90" s="1"/>
    </row>
    <row r="91" spans="3:34" ht="18.7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4"/>
      <c r="AD91" s="1"/>
      <c r="AE91" s="1"/>
      <c r="AF91" s="1"/>
      <c r="AG91" s="1"/>
      <c r="AH91" s="1"/>
    </row>
    <row r="92" spans="3:34" ht="18.7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4"/>
      <c r="AD92" s="1"/>
      <c r="AE92" s="1"/>
      <c r="AF92" s="1"/>
      <c r="AG92" s="1"/>
      <c r="AH92" s="1"/>
    </row>
    <row r="93" spans="3:34" ht="18.7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4"/>
      <c r="AD93" s="1"/>
      <c r="AE93" s="1"/>
      <c r="AF93" s="1"/>
      <c r="AG93" s="1"/>
      <c r="AH93" s="1"/>
    </row>
    <row r="94" spans="3:34" ht="18.7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4"/>
      <c r="AD94" s="1"/>
      <c r="AE94" s="1"/>
      <c r="AF94" s="1"/>
      <c r="AG94" s="1"/>
      <c r="AH94" s="1"/>
    </row>
    <row r="95" spans="3:34" ht="18.7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4"/>
      <c r="AD95" s="1"/>
      <c r="AE95" s="1"/>
      <c r="AF95" s="1"/>
      <c r="AG95" s="1"/>
      <c r="AH95" s="1"/>
    </row>
    <row r="96" spans="3:34" ht="18.7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4"/>
      <c r="AD96" s="1"/>
      <c r="AE96" s="1"/>
      <c r="AF96" s="1"/>
      <c r="AG96" s="1"/>
      <c r="AH96" s="1"/>
    </row>
    <row r="97" spans="3:34" ht="18.7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4"/>
      <c r="AD97" s="1"/>
      <c r="AE97" s="1"/>
      <c r="AF97" s="1"/>
      <c r="AG97" s="1"/>
      <c r="AH97" s="1"/>
    </row>
    <row r="98" spans="3:34" ht="18.7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4"/>
      <c r="AD98" s="1"/>
      <c r="AE98" s="1"/>
      <c r="AF98" s="1"/>
      <c r="AG98" s="1"/>
      <c r="AH98" s="1"/>
    </row>
    <row r="99" spans="3:34" ht="18.7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4"/>
      <c r="AD99" s="1"/>
      <c r="AE99" s="1"/>
      <c r="AF99" s="1"/>
      <c r="AG99" s="1"/>
      <c r="AH99" s="1"/>
    </row>
    <row r="100" spans="3:34" ht="18.7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4"/>
      <c r="AD100" s="1"/>
      <c r="AE100" s="1"/>
      <c r="AF100" s="1"/>
      <c r="AG100" s="1"/>
      <c r="AH100" s="1"/>
    </row>
    <row r="101" spans="3:34" ht="18.7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4"/>
      <c r="AD101" s="1"/>
      <c r="AE101" s="1"/>
      <c r="AF101" s="1"/>
      <c r="AG101" s="1"/>
      <c r="AH101" s="1"/>
    </row>
    <row r="102" spans="3:34" ht="18.7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24"/>
      <c r="AD102" s="1"/>
      <c r="AE102" s="1"/>
      <c r="AF102" s="1"/>
      <c r="AG102" s="1"/>
      <c r="AH102" s="1"/>
    </row>
    <row r="103" spans="3:34" ht="18.7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24"/>
      <c r="AD103" s="1"/>
      <c r="AE103" s="1"/>
      <c r="AF103" s="1"/>
      <c r="AG103" s="1"/>
      <c r="AH103" s="1"/>
    </row>
    <row r="104" spans="3:34" ht="18.7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24"/>
      <c r="AD104" s="1"/>
      <c r="AE104" s="1"/>
      <c r="AF104" s="1"/>
      <c r="AG104" s="1"/>
      <c r="AH104" s="1"/>
    </row>
    <row r="105" spans="3:34" ht="18.7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24"/>
      <c r="AD105" s="1"/>
      <c r="AE105" s="1"/>
      <c r="AF105" s="1"/>
      <c r="AG105" s="1"/>
      <c r="AH105" s="1"/>
    </row>
    <row r="106" spans="3:34" ht="18.7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24"/>
      <c r="AD106" s="1"/>
      <c r="AE106" s="1"/>
      <c r="AF106" s="1"/>
      <c r="AG106" s="1"/>
      <c r="AH106" s="1"/>
    </row>
    <row r="107" spans="3:34" ht="18.7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24"/>
      <c r="AD107" s="1"/>
      <c r="AE107" s="1"/>
      <c r="AF107" s="1"/>
      <c r="AG107" s="1"/>
      <c r="AH107" s="1"/>
    </row>
    <row r="108" spans="3:34" ht="18.7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24"/>
      <c r="AD108" s="1"/>
      <c r="AE108" s="1"/>
      <c r="AF108" s="1"/>
      <c r="AG108" s="1"/>
      <c r="AH108" s="1"/>
    </row>
    <row r="109" spans="3:34" ht="18.7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24"/>
      <c r="AD109" s="1"/>
      <c r="AE109" s="1"/>
      <c r="AF109" s="1"/>
      <c r="AG109" s="1"/>
      <c r="AH109" s="1"/>
    </row>
    <row r="110" spans="3:34" ht="18.7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24"/>
      <c r="AD110" s="1"/>
      <c r="AE110" s="1"/>
      <c r="AF110" s="1"/>
      <c r="AG110" s="1"/>
      <c r="AH110" s="1"/>
    </row>
    <row r="111" spans="3:34" ht="18.7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24"/>
      <c r="AD111" s="1"/>
      <c r="AE111" s="1"/>
      <c r="AF111" s="1"/>
      <c r="AG111" s="1"/>
      <c r="AH111" s="1"/>
    </row>
    <row r="112" spans="3:34" ht="18.7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24"/>
      <c r="AD112" s="1"/>
      <c r="AE112" s="1"/>
      <c r="AF112" s="1"/>
      <c r="AG112" s="1"/>
      <c r="AH112" s="1"/>
    </row>
    <row r="113" spans="3:34" ht="18.7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24"/>
      <c r="AD113" s="1"/>
      <c r="AE113" s="1"/>
      <c r="AF113" s="1"/>
      <c r="AG113" s="1"/>
      <c r="AH113" s="1"/>
    </row>
    <row r="114" spans="3:34" ht="18.7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24"/>
      <c r="AD114" s="1"/>
      <c r="AE114" s="1"/>
      <c r="AF114" s="1"/>
      <c r="AG114" s="1"/>
      <c r="AH114" s="1"/>
    </row>
    <row r="115" spans="3:34" ht="18.7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24"/>
      <c r="AD115" s="1"/>
      <c r="AE115" s="1"/>
      <c r="AF115" s="1"/>
      <c r="AG115" s="1"/>
      <c r="AH115" s="1"/>
    </row>
    <row r="116" spans="3:34" ht="18.7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24"/>
      <c r="AD116" s="1"/>
      <c r="AE116" s="1"/>
      <c r="AF116" s="1"/>
      <c r="AG116" s="1"/>
      <c r="AH116" s="1"/>
    </row>
    <row r="117" spans="3:34" ht="18.7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24"/>
      <c r="AD117" s="1"/>
      <c r="AE117" s="1"/>
      <c r="AF117" s="1"/>
      <c r="AG117" s="1"/>
      <c r="AH117" s="1"/>
    </row>
    <row r="118" spans="3:34" ht="18.7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24"/>
      <c r="AD118" s="1"/>
      <c r="AE118" s="1"/>
      <c r="AF118" s="1"/>
      <c r="AG118" s="1"/>
      <c r="AH118" s="1"/>
    </row>
    <row r="119" spans="3:34" ht="18.7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24"/>
      <c r="AD119" s="1"/>
      <c r="AE119" s="1"/>
      <c r="AF119" s="1"/>
      <c r="AG119" s="1"/>
      <c r="AH119" s="1"/>
    </row>
    <row r="120" spans="3:34" ht="18.7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24"/>
      <c r="AD120" s="1"/>
      <c r="AE120" s="1"/>
      <c r="AF120" s="1"/>
      <c r="AG120" s="1"/>
      <c r="AH120" s="1"/>
    </row>
    <row r="121" spans="3:34" ht="18.7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24"/>
      <c r="AD121" s="1"/>
      <c r="AE121" s="1"/>
      <c r="AF121" s="1"/>
      <c r="AG121" s="1"/>
      <c r="AH121" s="1"/>
    </row>
    <row r="122" spans="3:34" ht="18.7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24"/>
      <c r="AD122" s="1"/>
      <c r="AE122" s="1"/>
      <c r="AF122" s="1"/>
      <c r="AG122" s="1"/>
      <c r="AH122" s="1"/>
    </row>
    <row r="123" spans="3:34" ht="18.7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24"/>
      <c r="AD123" s="1"/>
      <c r="AE123" s="1"/>
      <c r="AF123" s="1"/>
      <c r="AG123" s="1"/>
      <c r="AH123" s="1"/>
    </row>
    <row r="124" spans="3:34" ht="18.7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24"/>
      <c r="AD124" s="1"/>
      <c r="AE124" s="1"/>
      <c r="AF124" s="1"/>
      <c r="AG124" s="1"/>
      <c r="AH124" s="1"/>
    </row>
    <row r="125" spans="3:34" ht="18.7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24"/>
      <c r="AD125" s="1"/>
      <c r="AE125" s="1"/>
      <c r="AF125" s="1"/>
      <c r="AG125" s="1"/>
      <c r="AH125" s="1"/>
    </row>
    <row r="126" spans="3:34" ht="18.7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24"/>
      <c r="AD126" s="1"/>
      <c r="AE126" s="1"/>
      <c r="AF126" s="1"/>
      <c r="AG126" s="1"/>
      <c r="AH126" s="1"/>
    </row>
    <row r="127" spans="3:34" ht="18.7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24"/>
      <c r="AD127" s="1"/>
      <c r="AE127" s="1"/>
      <c r="AF127" s="1"/>
      <c r="AG127" s="1"/>
      <c r="AH127" s="1"/>
    </row>
    <row r="128" spans="3:34" ht="18.7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24"/>
      <c r="AD128" s="1"/>
      <c r="AE128" s="1"/>
      <c r="AF128" s="1"/>
      <c r="AG128" s="1"/>
      <c r="AH128" s="1"/>
    </row>
    <row r="129" spans="3:34" ht="18.7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24"/>
      <c r="AD129" s="1"/>
      <c r="AE129" s="1"/>
      <c r="AF129" s="1"/>
      <c r="AG129" s="1"/>
      <c r="AH129" s="1"/>
    </row>
    <row r="130" spans="3:34" ht="18.7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24"/>
      <c r="AD130" s="1"/>
      <c r="AE130" s="1"/>
      <c r="AF130" s="1"/>
      <c r="AG130" s="1"/>
      <c r="AH130" s="1"/>
    </row>
    <row r="131" spans="3:34" ht="18.7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24"/>
      <c r="AD131" s="1"/>
      <c r="AE131" s="1"/>
      <c r="AF131" s="1"/>
      <c r="AG131" s="1"/>
      <c r="AH131" s="1"/>
    </row>
    <row r="132" spans="3:34" ht="18.7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4"/>
      <c r="AD132" s="1"/>
      <c r="AE132" s="1"/>
      <c r="AF132" s="1"/>
      <c r="AG132" s="1"/>
      <c r="AH132" s="1"/>
    </row>
    <row r="133" spans="3:34" ht="18.7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4"/>
      <c r="AD133" s="1"/>
      <c r="AE133" s="1"/>
      <c r="AF133" s="1"/>
      <c r="AG133" s="1"/>
      <c r="AH133" s="1"/>
    </row>
    <row r="134" spans="3:34" ht="18.7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4"/>
      <c r="AD134" s="1"/>
      <c r="AE134" s="1"/>
      <c r="AF134" s="1"/>
      <c r="AG134" s="1"/>
      <c r="AH134" s="1"/>
    </row>
    <row r="135" spans="3:34" ht="18.7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4"/>
      <c r="AD135" s="1"/>
      <c r="AE135" s="1"/>
      <c r="AF135" s="1"/>
      <c r="AG135" s="1"/>
      <c r="AH135" s="1"/>
    </row>
    <row r="136" spans="3:34" ht="18.7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4"/>
      <c r="AD136" s="1"/>
      <c r="AE136" s="1"/>
      <c r="AF136" s="1"/>
      <c r="AG136" s="1"/>
      <c r="AH136" s="1"/>
    </row>
    <row r="137" spans="3:34" ht="18.7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4"/>
      <c r="AD137" s="1"/>
      <c r="AE137" s="1"/>
      <c r="AF137" s="1"/>
      <c r="AG137" s="1"/>
      <c r="AH137" s="1"/>
    </row>
    <row r="138" spans="3:34" ht="18.7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24"/>
      <c r="AD138" s="1"/>
      <c r="AE138" s="1"/>
      <c r="AF138" s="1"/>
      <c r="AG138" s="1"/>
      <c r="AH138" s="1"/>
    </row>
    <row r="139" spans="3:34" ht="18.7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24"/>
      <c r="AD139" s="1"/>
      <c r="AE139" s="1"/>
      <c r="AF139" s="1"/>
      <c r="AG139" s="1"/>
      <c r="AH139" s="1"/>
    </row>
    <row r="140" spans="3:34" ht="18.7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24"/>
      <c r="AD140" s="1"/>
      <c r="AE140" s="1"/>
      <c r="AF140" s="1"/>
      <c r="AG140" s="1"/>
      <c r="AH140" s="1"/>
    </row>
    <row r="141" spans="3:34" ht="18.7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24"/>
      <c r="AD141" s="1"/>
      <c r="AE141" s="1"/>
      <c r="AF141" s="1"/>
      <c r="AG141" s="1"/>
      <c r="AH141" s="1"/>
    </row>
    <row r="142" spans="3:34" ht="18.7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24"/>
      <c r="AD142" s="1"/>
      <c r="AE142" s="1"/>
      <c r="AF142" s="1"/>
      <c r="AG142" s="1"/>
      <c r="AH142" s="1"/>
    </row>
    <row r="143" spans="3:34" ht="18.7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24"/>
      <c r="AD143" s="1"/>
      <c r="AE143" s="1"/>
      <c r="AF143" s="1"/>
      <c r="AG143" s="1"/>
      <c r="AH143" s="1"/>
    </row>
    <row r="144" spans="3:34" ht="18.7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24"/>
      <c r="AD144" s="1"/>
      <c r="AE144" s="1"/>
      <c r="AF144" s="1"/>
      <c r="AG144" s="1"/>
      <c r="AH144" s="1"/>
    </row>
    <row r="145" spans="3:34" ht="18.7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24"/>
      <c r="AD145" s="1"/>
      <c r="AE145" s="1"/>
      <c r="AF145" s="1"/>
      <c r="AG145" s="1"/>
      <c r="AH145" s="1"/>
    </row>
    <row r="146" spans="3:34" ht="18.7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24"/>
      <c r="AD146" s="1"/>
      <c r="AE146" s="1"/>
      <c r="AF146" s="1"/>
      <c r="AG146" s="1"/>
      <c r="AH146" s="1"/>
    </row>
  </sheetData>
  <mergeCells count="42">
    <mergeCell ref="AA29:AA32"/>
    <mergeCell ref="AB29:AB32"/>
    <mergeCell ref="AC29:AC32"/>
    <mergeCell ref="C29:C32"/>
    <mergeCell ref="N29:N32"/>
    <mergeCell ref="O29:O32"/>
    <mergeCell ref="Y29:Y32"/>
    <mergeCell ref="Z29:Z32"/>
    <mergeCell ref="N1:O1"/>
    <mergeCell ref="P1:R1"/>
    <mergeCell ref="N2:O2"/>
    <mergeCell ref="P2:R2"/>
    <mergeCell ref="N3:O3"/>
    <mergeCell ref="P3:R3"/>
    <mergeCell ref="A10:A12"/>
    <mergeCell ref="N4:O4"/>
    <mergeCell ref="P4:R4"/>
    <mergeCell ref="N5:O5"/>
    <mergeCell ref="P5:R5"/>
    <mergeCell ref="N6:O6"/>
    <mergeCell ref="P6:R6"/>
    <mergeCell ref="N7:O7"/>
    <mergeCell ref="P7:R7"/>
    <mergeCell ref="N8:O8"/>
    <mergeCell ref="P8:R8"/>
    <mergeCell ref="C10:C12"/>
    <mergeCell ref="D10:D12"/>
    <mergeCell ref="E10:E12"/>
    <mergeCell ref="F10:AA10"/>
    <mergeCell ref="AA18:AA19"/>
    <mergeCell ref="AC18:AC19"/>
    <mergeCell ref="B23:B25"/>
    <mergeCell ref="AB10:AB12"/>
    <mergeCell ref="AC10:AC12"/>
    <mergeCell ref="F11:O11"/>
    <mergeCell ref="Q11:AA11"/>
    <mergeCell ref="B10:B12"/>
    <mergeCell ref="A26:A28"/>
    <mergeCell ref="B26:B28"/>
    <mergeCell ref="A13:A25"/>
    <mergeCell ref="B13:B14"/>
    <mergeCell ref="B15:B22"/>
  </mergeCells>
  <pageMargins left="0.25" right="0.25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1st C</vt:lpstr>
      <vt:lpstr>1st E</vt:lpstr>
      <vt:lpstr>2nd C</vt:lpstr>
      <vt:lpstr>2nd E</vt:lpstr>
      <vt:lpstr>3rd C</vt:lpstr>
      <vt:lpstr>3rd E</vt:lpstr>
      <vt:lpstr>4th C</vt:lpstr>
      <vt:lpstr>4th E</vt:lpstr>
      <vt:lpstr>5th C</vt:lpstr>
      <vt:lpstr>5th E</vt:lpstr>
      <vt:lpstr>'1st C'!Obszar_wydruku</vt:lpstr>
      <vt:lpstr>'1st E'!Obszar_wydruku</vt:lpstr>
      <vt:lpstr>'2nd C'!Obszar_wydruku</vt:lpstr>
      <vt:lpstr>'2nd E'!Obszar_wydruku</vt:lpstr>
      <vt:lpstr>'3rd C'!Obszar_wydruku</vt:lpstr>
      <vt:lpstr>'3rd E'!Obszar_wydruku</vt:lpstr>
      <vt:lpstr>'4th C'!Obszar_wydruku</vt:lpstr>
      <vt:lpstr>'4th E'!Obszar_wydruku</vt:lpstr>
      <vt:lpstr>'5th C'!Obszar_wydruku</vt:lpstr>
      <vt:lpstr>'5th 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Ewelina Pawlikowska</cp:lastModifiedBy>
  <cp:lastPrinted>2024-04-25T10:34:03Z</cp:lastPrinted>
  <dcterms:created xsi:type="dcterms:W3CDTF">1997-02-26T13:46:56Z</dcterms:created>
  <dcterms:modified xsi:type="dcterms:W3CDTF">2024-10-09T13:04:30Z</dcterms:modified>
</cp:coreProperties>
</file>